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545" yWindow="45" windowWidth="16605" windowHeight="9435" tabRatio="859"/>
  </bookViews>
  <sheets>
    <sheet name="One Column Order Guide" sheetId="14" r:id="rId1"/>
    <sheet name="Confidental - Do Not Print" sheetId="11" state="hidden" r:id="rId2"/>
  </sheets>
  <definedNames>
    <definedName name="_xlnm.Print_Area" localSheetId="0">'One Column Order Guide'!$A$1:$G$773</definedName>
    <definedName name="_xlnm.Print_Titles" localSheetId="1">'Confidental - Do Not Print'!$1:$2</definedName>
    <definedName name="_xlnm.Print_Titles" localSheetId="0">'One Column Order Guide'!$7:$14</definedName>
  </definedNames>
  <calcPr calcId="125725" fullCalcOnLoad="1"/>
</workbook>
</file>

<file path=xl/calcChain.xml><?xml version="1.0" encoding="utf-8"?>
<calcChain xmlns="http://schemas.openxmlformats.org/spreadsheetml/2006/main">
  <c r="C771" i="14"/>
  <c r="F4" i="11"/>
  <c r="I4"/>
  <c r="J4"/>
  <c r="F5"/>
  <c r="I5"/>
  <c r="J5"/>
  <c r="F6"/>
  <c r="I6"/>
  <c r="J6"/>
  <c r="F7"/>
  <c r="I7"/>
  <c r="J7"/>
  <c r="F8"/>
  <c r="I8"/>
  <c r="J8"/>
  <c r="F9"/>
  <c r="I9"/>
  <c r="J9"/>
  <c r="F10"/>
  <c r="I10"/>
  <c r="J10"/>
  <c r="F11"/>
  <c r="I11"/>
  <c r="J11"/>
  <c r="F12"/>
  <c r="I12"/>
  <c r="J12"/>
  <c r="F13"/>
  <c r="I13"/>
  <c r="J13"/>
  <c r="F14"/>
  <c r="I14"/>
  <c r="J14"/>
  <c r="F15"/>
  <c r="I15"/>
  <c r="J15"/>
  <c r="F16"/>
  <c r="I16"/>
  <c r="J16"/>
  <c r="F17"/>
  <c r="I17"/>
  <c r="J17"/>
  <c r="F18"/>
  <c r="I18"/>
  <c r="J18"/>
  <c r="F19"/>
  <c r="I19"/>
  <c r="J19"/>
  <c r="F20"/>
  <c r="I20"/>
  <c r="J20"/>
  <c r="F21"/>
  <c r="I21"/>
  <c r="J21"/>
  <c r="F22"/>
  <c r="I22"/>
  <c r="J22"/>
  <c r="F24"/>
  <c r="I24"/>
  <c r="J24"/>
  <c r="F26"/>
  <c r="I26"/>
  <c r="J26"/>
  <c r="F27"/>
  <c r="I27"/>
  <c r="J27"/>
  <c r="F28"/>
  <c r="I28"/>
  <c r="J28"/>
  <c r="F29"/>
  <c r="I29"/>
  <c r="J29"/>
  <c r="F30"/>
  <c r="I30"/>
  <c r="J30"/>
  <c r="F31"/>
  <c r="I31"/>
  <c r="J31"/>
  <c r="F32"/>
  <c r="I32"/>
  <c r="J32"/>
  <c r="F33"/>
  <c r="I33"/>
  <c r="J33"/>
  <c r="F34"/>
  <c r="I34"/>
  <c r="J34"/>
  <c r="F35"/>
  <c r="I35"/>
  <c r="J35"/>
  <c r="F37"/>
  <c r="I37"/>
  <c r="J37"/>
  <c r="F38"/>
  <c r="I38"/>
  <c r="J38"/>
  <c r="F39"/>
  <c r="I39"/>
  <c r="J39"/>
  <c r="F40"/>
  <c r="I40"/>
  <c r="J40"/>
  <c r="F41"/>
  <c r="I41"/>
  <c r="J41"/>
  <c r="F43"/>
  <c r="I43"/>
  <c r="J43"/>
  <c r="F44"/>
  <c r="I44"/>
  <c r="J44"/>
  <c r="F46"/>
  <c r="I46"/>
  <c r="J46"/>
  <c r="F48"/>
  <c r="I48"/>
  <c r="J48"/>
  <c r="F49"/>
  <c r="I49"/>
  <c r="J49"/>
  <c r="F54"/>
  <c r="I54"/>
  <c r="J54"/>
  <c r="F55"/>
  <c r="I55"/>
  <c r="J55"/>
  <c r="F56"/>
  <c r="I56"/>
  <c r="J56"/>
  <c r="F57"/>
  <c r="I57"/>
  <c r="J57"/>
  <c r="F59"/>
  <c r="I59"/>
  <c r="J59"/>
  <c r="F60"/>
  <c r="I60"/>
  <c r="J60"/>
  <c r="F61"/>
  <c r="I61"/>
  <c r="J61"/>
  <c r="F63"/>
  <c r="I63"/>
  <c r="J63"/>
  <c r="F64"/>
  <c r="I64"/>
  <c r="J64"/>
  <c r="F65"/>
  <c r="I65"/>
  <c r="J65"/>
  <c r="F66"/>
  <c r="I66"/>
  <c r="J66"/>
  <c r="F67"/>
  <c r="I67"/>
  <c r="J67"/>
  <c r="F69"/>
  <c r="I69"/>
  <c r="J69"/>
  <c r="F70"/>
  <c r="I70"/>
  <c r="J70"/>
  <c r="F72"/>
  <c r="I72"/>
  <c r="J72"/>
  <c r="F74"/>
  <c r="I74"/>
  <c r="J74"/>
  <c r="F75"/>
  <c r="I75"/>
  <c r="J75"/>
  <c r="F77"/>
  <c r="I77"/>
  <c r="J77"/>
  <c r="F78"/>
  <c r="I78"/>
  <c r="J78"/>
  <c r="F80"/>
  <c r="I80"/>
  <c r="J80"/>
  <c r="F81"/>
  <c r="I81"/>
  <c r="J81"/>
  <c r="F82"/>
  <c r="I82"/>
  <c r="J82"/>
  <c r="F84"/>
  <c r="I84"/>
  <c r="J84"/>
  <c r="F85"/>
  <c r="I85"/>
  <c r="J85"/>
  <c r="F87"/>
  <c r="I87"/>
  <c r="J87"/>
  <c r="F88"/>
  <c r="I88"/>
  <c r="J88"/>
  <c r="F89"/>
  <c r="I89"/>
  <c r="J89"/>
  <c r="F90"/>
  <c r="I90"/>
  <c r="J90"/>
  <c r="F92"/>
  <c r="I92"/>
  <c r="J92"/>
  <c r="F93"/>
  <c r="I93"/>
  <c r="J93"/>
  <c r="F94"/>
  <c r="I94"/>
  <c r="J94"/>
</calcChain>
</file>

<file path=xl/sharedStrings.xml><?xml version="1.0" encoding="utf-8"?>
<sst xmlns="http://schemas.openxmlformats.org/spreadsheetml/2006/main" count="2120" uniqueCount="1163">
  <si>
    <t>Golden Stream</t>
  </si>
  <si>
    <t xml:space="preserve"> Yogurt pretzels</t>
  </si>
  <si>
    <t>2.5oz</t>
  </si>
  <si>
    <t xml:space="preserve"> Banana chips</t>
  </si>
  <si>
    <t>3oz</t>
  </si>
  <si>
    <t>Smart Day Productions</t>
  </si>
  <si>
    <t xml:space="preserve"> Takitos</t>
  </si>
  <si>
    <t>1ea</t>
  </si>
  <si>
    <t>Stauffer's</t>
  </si>
  <si>
    <t>1oz</t>
  </si>
  <si>
    <t>.9oz</t>
  </si>
  <si>
    <t>.75oz</t>
  </si>
  <si>
    <t>1.5oz</t>
  </si>
  <si>
    <t>Chortles</t>
  </si>
  <si>
    <t>1.00oz</t>
  </si>
  <si>
    <t>Harmony</t>
  </si>
  <si>
    <t xml:space="preserve"> Fruit Snacks</t>
  </si>
  <si>
    <t>2.25oz</t>
  </si>
  <si>
    <t xml:space="preserve"> Crazy Raisins</t>
  </si>
  <si>
    <t>Mentos</t>
  </si>
  <si>
    <t>Slim Jim</t>
  </si>
  <si>
    <t>Main St. Café</t>
  </si>
  <si>
    <t>.28oz</t>
  </si>
  <si>
    <t>11oz</t>
  </si>
  <si>
    <t xml:space="preserve"> $.25 Pre-priced</t>
  </si>
  <si>
    <t>Dakota Gourmet</t>
  </si>
  <si>
    <t xml:space="preserve"> Sunflower Nuts - Lightly Salted</t>
  </si>
  <si>
    <t xml:space="preserve"> Sunflower Nuts -  Honey Roasted</t>
  </si>
  <si>
    <t xml:space="preserve"> French Vanilla Latte</t>
  </si>
  <si>
    <t xml:space="preserve"> Mocha Latte</t>
  </si>
  <si>
    <t>Nacho Naturals</t>
  </si>
  <si>
    <t>16oz</t>
  </si>
  <si>
    <t>#10</t>
  </si>
  <si>
    <t>2002FC</t>
  </si>
  <si>
    <t>3 3/4oz</t>
  </si>
  <si>
    <t xml:space="preserve"> Chili Bean</t>
  </si>
  <si>
    <t xml:space="preserve"> Chili Sauce</t>
  </si>
  <si>
    <t xml:space="preserve"> Nacho Chips - Bulk</t>
  </si>
  <si>
    <t xml:space="preserve"> Zesty Cheese Sauce - Cans</t>
  </si>
  <si>
    <t xml:space="preserve"> Jalapeno Cheese Sauce - Cans</t>
  </si>
  <si>
    <t xml:space="preserve"> Aged Cheese Sauce - P Cans</t>
  </si>
  <si>
    <t xml:space="preserve"> Zesty Cheese Sauce - Bags</t>
  </si>
  <si>
    <t>140oz</t>
  </si>
  <si>
    <t xml:space="preserve"> Jalapeno Cheese Sauce - Bags</t>
  </si>
  <si>
    <t xml:space="preserve"> Sofcheese Pouches</t>
  </si>
  <si>
    <t xml:space="preserve"> Mild Cheese Sauce - Cup</t>
  </si>
  <si>
    <t xml:space="preserve"> Jalapeno Peppers </t>
  </si>
  <si>
    <t xml:space="preserve"> #50 Nacho Trays</t>
  </si>
  <si>
    <t xml:space="preserve"> #100 Nacho Trays</t>
  </si>
  <si>
    <t xml:space="preserve"> #200 Nacho Trays</t>
  </si>
  <si>
    <t xml:space="preserve"> Plastic Nacho Trays</t>
  </si>
  <si>
    <t>Dean</t>
  </si>
  <si>
    <t>MJM</t>
  </si>
  <si>
    <t>Seneca</t>
  </si>
  <si>
    <t>Item #</t>
  </si>
  <si>
    <t>Size</t>
  </si>
  <si>
    <t xml:space="preserve">#/Case </t>
  </si>
  <si>
    <t>Basic American Foods</t>
  </si>
  <si>
    <t xml:space="preserve"> Russet Fries - Bags</t>
  </si>
  <si>
    <t xml:space="preserve"> Fruit Mixed - Refill</t>
  </si>
  <si>
    <t xml:space="preserve"> Cinnamon - Refill</t>
  </si>
  <si>
    <t xml:space="preserve"> Mint - Refill</t>
  </si>
  <si>
    <t xml:space="preserve"> Mixed Display Unit</t>
  </si>
  <si>
    <t xml:space="preserve"> Peter Piper Kosher Dill Pickle</t>
  </si>
  <si>
    <t xml:space="preserve"> Bear Graham - Chocolate</t>
  </si>
  <si>
    <t xml:space="preserve"> Bear Graham - Vanilla</t>
  </si>
  <si>
    <t xml:space="preserve"> Waffle Graham - Strawberry</t>
  </si>
  <si>
    <t xml:space="preserve"> Dinosaur Graham - Lemon</t>
  </si>
  <si>
    <t xml:space="preserve"> Apple Chips - Red Delicious</t>
  </si>
  <si>
    <t xml:space="preserve"> Apple Chips - Cinnamon</t>
  </si>
  <si>
    <t xml:space="preserve"> Apple Chips - Caramel</t>
  </si>
  <si>
    <t>2oz</t>
  </si>
  <si>
    <t>4.5lb</t>
  </si>
  <si>
    <t xml:space="preserve"> Apple Fruit Bar</t>
  </si>
  <si>
    <t xml:space="preserve"> Strawberry Fruit Bar</t>
  </si>
  <si>
    <t xml:space="preserve"> Blueberry Fruit Bar</t>
  </si>
  <si>
    <t xml:space="preserve"> Sugar Cookie - 2 Pak</t>
  </si>
  <si>
    <t xml:space="preserve"> Chocolate Chip - 2 Pak</t>
  </si>
  <si>
    <t xml:space="preserve"> Snicker Doodle - 2 Pak</t>
  </si>
  <si>
    <t xml:space="preserve"> Oatmeal Raisin - 2 Pak</t>
  </si>
  <si>
    <t>1.3oz</t>
  </si>
  <si>
    <t>2.75oz</t>
  </si>
  <si>
    <t xml:space="preserve"> Berry Fresh - Refill</t>
  </si>
  <si>
    <t xml:space="preserve"> Hazelnut Latte</t>
  </si>
  <si>
    <t>Welch's</t>
  </si>
  <si>
    <t>Fruit Parade</t>
  </si>
  <si>
    <t xml:space="preserve"> Watermelon Fruit Rolls</t>
  </si>
  <si>
    <t xml:space="preserve"> Strawberry Fruit Rolls</t>
  </si>
  <si>
    <t xml:space="preserve"> Fruit Punch Fruit Rolls</t>
  </si>
  <si>
    <t xml:space="preserve"> Dinosaur Fruit Snacks</t>
  </si>
  <si>
    <t>2.0oz</t>
  </si>
  <si>
    <t xml:space="preserve"> Aged Cheese Sauce - Bags</t>
  </si>
  <si>
    <t xml:space="preserve"> Cheddarfetti Snack Mix - Original</t>
  </si>
  <si>
    <t xml:space="preserve"> Cheddarfetti Snack Crackers</t>
  </si>
  <si>
    <t xml:space="preserve"> Cheddar Whales</t>
  </si>
  <si>
    <t xml:space="preserve"> Iced Animal Cookies</t>
  </si>
  <si>
    <t xml:space="preserve"> Chocolate Animal Crackers</t>
  </si>
  <si>
    <t xml:space="preserve"> Cinnamon Graham Animal Crackers</t>
  </si>
  <si>
    <t xml:space="preserve"> Original Animal Crackers</t>
  </si>
  <si>
    <t xml:space="preserve"> Mini Mini Chocolate Chip Cookies</t>
  </si>
  <si>
    <t xml:space="preserve"> Fruit Snacks - Strawberry</t>
  </si>
  <si>
    <t xml:space="preserve"> Fruit Snacks - Grape</t>
  </si>
  <si>
    <t xml:space="preserve"> Fruit Snacks - Mixed Fruit</t>
  </si>
  <si>
    <t xml:space="preserve"> Peter Piper Hot Dill Pickle</t>
  </si>
  <si>
    <t>Tillamook</t>
  </si>
  <si>
    <t>10 lb</t>
  </si>
  <si>
    <t xml:space="preserve"> Mini Mini Chocolate Chip Cookies - Bulk</t>
  </si>
  <si>
    <t>-</t>
  </si>
  <si>
    <t>Sell Price</t>
  </si>
  <si>
    <t>% Markup</t>
  </si>
  <si>
    <t>CFS Weighted Avg Cost</t>
  </si>
  <si>
    <t>CFS  Cost</t>
  </si>
  <si>
    <t xml:space="preserve"> Beef Jerky - Case</t>
  </si>
  <si>
    <t xml:space="preserve"> Beef Jerky - Caddy</t>
  </si>
  <si>
    <t>.2oz</t>
  </si>
  <si>
    <t xml:space="preserve"> Nacho Chips - 2oz Plain Bag</t>
  </si>
  <si>
    <t>G.M.</t>
  </si>
  <si>
    <t xml:space="preserve"> Deluxe Cookie Assortment</t>
  </si>
  <si>
    <t xml:space="preserve"> Nacho Chips - 2.5oz Nacho Naturals Bag</t>
  </si>
  <si>
    <t xml:space="preserve"> Nacho Chips - 1.5oz Nacho Naturals Bag</t>
  </si>
  <si>
    <t>Unit Sell Price</t>
  </si>
  <si>
    <t>Product Line</t>
  </si>
  <si>
    <t>Azar</t>
  </si>
  <si>
    <t xml:space="preserve"> Tropical Treasures</t>
  </si>
  <si>
    <t xml:space="preserve"> Sweet Trail Mix</t>
  </si>
  <si>
    <t>Frito Lay SS Snacks</t>
  </si>
  <si>
    <t>Frito Lay LSS Snacks</t>
  </si>
  <si>
    <t xml:space="preserve"> Baked Lays - Sour Cream &amp; Onion</t>
  </si>
  <si>
    <t xml:space="preserve"> Mini Fruit Snacks - Mixed Fruit</t>
  </si>
  <si>
    <t xml:space="preserve">Case </t>
  </si>
  <si>
    <t xml:space="preserve"> Baked Cheetos Flamin' Hot</t>
  </si>
  <si>
    <t xml:space="preserve"> Rold Gold Pretzels</t>
  </si>
  <si>
    <t xml:space="preserve"> Fritos Chili / Cheese</t>
  </si>
  <si>
    <t xml:space="preserve"> Baked Cheetos</t>
  </si>
  <si>
    <t xml:space="preserve"> Fritos Original</t>
  </si>
  <si>
    <t>Mrs. Clark's</t>
  </si>
  <si>
    <t>1 gal.</t>
  </si>
  <si>
    <t xml:space="preserve"> Ice Mountain Spring Water - Half Pint</t>
  </si>
  <si>
    <t xml:space="preserve"> Ice Mountain Spring Water - Half Liter</t>
  </si>
  <si>
    <t xml:space="preserve"> Mini Fruit Snacks - Berries n' Cherries</t>
  </si>
  <si>
    <t xml:space="preserve"> Fruit Snacks - Berries n' Cherries</t>
  </si>
  <si>
    <t>00955</t>
  </si>
  <si>
    <t>00954</t>
  </si>
  <si>
    <t>03759</t>
  </si>
  <si>
    <t>Quaker</t>
  </si>
  <si>
    <t>Indianapolis, IN  46218</t>
  </si>
  <si>
    <t xml:space="preserve"> Reduced Fat Doritos - Nacho Cheese</t>
  </si>
  <si>
    <t xml:space="preserve"> Reduced Fat Doritos - Cool Ranch</t>
  </si>
  <si>
    <t xml:space="preserve"> Sun Chips - Harvest Cheddar</t>
  </si>
  <si>
    <t xml:space="preserve"> Sun Chips - Garden Salsa</t>
  </si>
  <si>
    <t>The Switch-100% Juice</t>
  </si>
  <si>
    <t xml:space="preserve"> Apple - Large</t>
  </si>
  <si>
    <t>Yoo-Hoo</t>
  </si>
  <si>
    <t xml:space="preserve"> Bulk Mini Mini Orig. Choc Chip Cookies</t>
  </si>
  <si>
    <t>Nestle Ice Mountain Natural Spring Water</t>
  </si>
  <si>
    <t>Malt-O-Meal Bulk Cereal</t>
  </si>
  <si>
    <t xml:space="preserve"> Miss Vickies - Jalapeno Chips</t>
  </si>
  <si>
    <t>Barrel O' Fun</t>
  </si>
  <si>
    <t>04001</t>
  </si>
  <si>
    <t>General Mills</t>
  </si>
  <si>
    <t>Gage Foods</t>
  </si>
  <si>
    <t>2P, 1GB</t>
  </si>
  <si>
    <t>1/2GB</t>
  </si>
  <si>
    <t xml:space="preserve"> Baked Lays - Regular</t>
  </si>
  <si>
    <t xml:space="preserve"> Baked Lays Regular</t>
  </si>
  <si>
    <t xml:space="preserve"> Baked Tostitos Scoops</t>
  </si>
  <si>
    <t>0459</t>
  </si>
  <si>
    <t>0525</t>
  </si>
  <si>
    <t xml:space="preserve"> Cheez-It Crackers</t>
  </si>
  <si>
    <t xml:space="preserve"> Honey Graham Crackers</t>
  </si>
  <si>
    <t xml:space="preserve"> Vanilla Wafers</t>
  </si>
  <si>
    <t xml:space="preserve"> Animal Crackers</t>
  </si>
  <si>
    <t>1 NSLP Lunch</t>
  </si>
  <si>
    <t>Quaker Gatorade G2</t>
  </si>
  <si>
    <t>05940</t>
  </si>
  <si>
    <t xml:space="preserve"> Soft &amp; Chewy Oatmeal</t>
  </si>
  <si>
    <t xml:space="preserve"> Soft &amp; Chewy Sugar</t>
  </si>
  <si>
    <t xml:space="preserve"> Soft &amp; Chewy Chocolate Chip</t>
  </si>
  <si>
    <t xml:space="preserve"> Baked Ruffles Cheddar &amp; Sour Cream</t>
  </si>
  <si>
    <t>ButterBuds</t>
  </si>
  <si>
    <t xml:space="preserve"> </t>
  </si>
  <si>
    <t xml:space="preserve"> Reduced Fat Doritos - Spicy Sweet Chili</t>
  </si>
  <si>
    <t>Kellogg's Bulk Snacks</t>
  </si>
  <si>
    <t>Tropicana &amp; Welch's</t>
  </si>
  <si>
    <t>Kaiser</t>
  </si>
  <si>
    <t>5 gal.</t>
  </si>
  <si>
    <r>
      <t xml:space="preserve">Snack on the </t>
    </r>
    <r>
      <rPr>
        <b/>
        <i/>
        <sz val="8"/>
        <rFont val="Tahoma"/>
        <family val="2"/>
      </rPr>
      <t>Go</t>
    </r>
  </si>
  <si>
    <t xml:space="preserve"> Raisins</t>
  </si>
  <si>
    <t>Stauffer's Bulk Snacks</t>
  </si>
  <si>
    <t>Chortles Bulk</t>
  </si>
  <si>
    <t>0322</t>
  </si>
  <si>
    <t>Delivery Day:</t>
  </si>
  <si>
    <t>Contact:</t>
  </si>
  <si>
    <t>Customer #:</t>
  </si>
  <si>
    <t>Nature Seal</t>
  </si>
  <si>
    <t>Chocolate</t>
  </si>
  <si>
    <t>Vanilla</t>
  </si>
  <si>
    <t>.5 oz.</t>
  </si>
  <si>
    <t>Gloves: Poly, Vinyl &amp; Latex</t>
  </si>
  <si>
    <t>Kid's Cookies (Advance Order)</t>
  </si>
  <si>
    <t>1 oz.</t>
  </si>
  <si>
    <t>16 oz.</t>
  </si>
  <si>
    <t>.88 oz.</t>
  </si>
  <si>
    <t>1.2 oz.</t>
  </si>
  <si>
    <t>MJM - Whole Grain</t>
  </si>
  <si>
    <t>Appleways - Oatmeal Chocolate Chip</t>
  </si>
  <si>
    <t>Appleways - Strawberry</t>
  </si>
  <si>
    <t>1.76 oz.</t>
  </si>
  <si>
    <t>Nacho Naturals - Whole Grain</t>
  </si>
  <si>
    <t>Kellogg's - Whole Grain</t>
  </si>
  <si>
    <t>0.9 oz.</t>
  </si>
  <si>
    <t>50 oz.</t>
  </si>
  <si>
    <t>Fridge Guard's</t>
  </si>
  <si>
    <t>1 each</t>
  </si>
  <si>
    <t>16.9 oz.</t>
  </si>
  <si>
    <t>Nature Seal - Fresh Cut Produce Wash</t>
  </si>
  <si>
    <t>11 oz.</t>
  </si>
  <si>
    <t>0.75 oz.</t>
  </si>
  <si>
    <t>1.5 oz.</t>
  </si>
  <si>
    <t>4 oz.</t>
  </si>
  <si>
    <t>Fruit Cups - Seasonally Available</t>
  </si>
  <si>
    <t>Diced Pear Fruit Cups</t>
  </si>
  <si>
    <t>2 oz.</t>
  </si>
  <si>
    <t>8.0 oz.</t>
  </si>
  <si>
    <t>Hardcore Apple</t>
  </si>
  <si>
    <t>Poly Glove - Large</t>
  </si>
  <si>
    <t>Vinyl Powdered Free - Medium</t>
  </si>
  <si>
    <t>Vinyl Powdered Free - Large</t>
  </si>
  <si>
    <t>06893</t>
  </si>
  <si>
    <t>Birthday Treat</t>
  </si>
  <si>
    <t>Turkey Spice</t>
  </si>
  <si>
    <t>Holiday Wreath</t>
  </si>
  <si>
    <t>Green Egg</t>
  </si>
  <si>
    <t>1.1 oz.</t>
  </si>
  <si>
    <t>1.41 oz.</t>
  </si>
  <si>
    <t>1.27 oz.</t>
  </si>
  <si>
    <t>1.3 oz.</t>
  </si>
  <si>
    <t>0.875 oz.</t>
  </si>
  <si>
    <t>1.125 oz.</t>
  </si>
  <si>
    <t>1.375 oz.</t>
  </si>
  <si>
    <t>4.23 oz.</t>
  </si>
  <si>
    <t>46 oz.</t>
  </si>
  <si>
    <t>10 oz.</t>
  </si>
  <si>
    <t>12 oz.</t>
  </si>
  <si>
    <t>8 oz.</t>
  </si>
  <si>
    <t>.8 oz.</t>
  </si>
  <si>
    <t>1.68 oz.</t>
  </si>
  <si>
    <t>38 oz.</t>
  </si>
  <si>
    <t>18 oz.</t>
  </si>
  <si>
    <t>2.25 oz.</t>
  </si>
  <si>
    <t>5.33 oz.</t>
  </si>
  <si>
    <t>.44 oz.</t>
  </si>
  <si>
    <t>22 oz.</t>
  </si>
  <si>
    <t>2.0 oz.</t>
  </si>
  <si>
    <t>44 oz.</t>
  </si>
  <si>
    <t>1.0 oz.</t>
  </si>
  <si>
    <t xml:space="preserve">1.0 oz. </t>
  </si>
  <si>
    <t>1.25 oz.</t>
  </si>
  <si>
    <t>35 oz.</t>
  </si>
  <si>
    <t>32 oz.</t>
  </si>
  <si>
    <t>42 oz.</t>
  </si>
  <si>
    <t>3 oz.</t>
  </si>
  <si>
    <t>.9 oz.</t>
  </si>
  <si>
    <t>.7 oz.</t>
  </si>
  <si>
    <t>Pearl Soy Milk - Organic</t>
  </si>
  <si>
    <t>100% Welch's Grape Juice</t>
  </si>
  <si>
    <t>#200 Paper Trays</t>
  </si>
  <si>
    <t>50 #</t>
  </si>
  <si>
    <t>1.25 lbs.</t>
  </si>
  <si>
    <t>3.30 lbs.</t>
  </si>
  <si>
    <t>Vietti Foods - Canned Protein</t>
  </si>
  <si>
    <t>Beef Stew</t>
  </si>
  <si>
    <t>7.5 oz</t>
  </si>
  <si>
    <t>Chili with Beans</t>
  </si>
  <si>
    <t>Beans &amp; Franks</t>
  </si>
  <si>
    <t>Beef Lasagna</t>
  </si>
  <si>
    <t xml:space="preserve">Customer:  </t>
  </si>
  <si>
    <t>Location:</t>
  </si>
  <si>
    <t>TOTAL</t>
  </si>
  <si>
    <t>2210 Enterprise Park Place</t>
  </si>
  <si>
    <t>1.75 oz.</t>
  </si>
  <si>
    <t>1.50 oz.</t>
  </si>
  <si>
    <t>6.75 oz.</t>
  </si>
  <si>
    <t>1.24 oz.</t>
  </si>
  <si>
    <t>Chewy Granola Bar - Maple Brown Sugar</t>
  </si>
  <si>
    <t>1.26 oz.</t>
  </si>
  <si>
    <t>Black Raspberry</t>
  </si>
  <si>
    <t>Orange Mango</t>
  </si>
  <si>
    <t>Kiwi Strawberry</t>
  </si>
  <si>
    <t>Pink Grapefruit</t>
  </si>
  <si>
    <t>Coconut Pineapple</t>
  </si>
  <si>
    <t>17 oz.</t>
  </si>
  <si>
    <t>Welch's - Small</t>
  </si>
  <si>
    <t>Welch's - Large</t>
  </si>
  <si>
    <t>Malt-O-Meal Cereal Bowl Packs - Small  Bowl</t>
  </si>
  <si>
    <t>Malt-O-Meal Cereal Bowl Packs - Large  Bowl</t>
  </si>
  <si>
    <t>PretzelHaus Bakery</t>
  </si>
  <si>
    <t>6 oz.</t>
  </si>
  <si>
    <r>
      <t xml:space="preserve">Breakfast on the </t>
    </r>
    <r>
      <rPr>
        <b/>
        <i/>
        <sz val="8"/>
        <rFont val="Tahoma"/>
        <family val="2"/>
      </rPr>
      <t>Go - Cereal Bowl</t>
    </r>
  </si>
  <si>
    <r>
      <t xml:space="preserve">Breakfast on the </t>
    </r>
    <r>
      <rPr>
        <b/>
        <i/>
        <sz val="8"/>
        <rFont val="Tahoma"/>
        <family val="2"/>
      </rPr>
      <t>Go - Developed for the Classroom</t>
    </r>
  </si>
  <si>
    <t>5604 * (State App)</t>
  </si>
  <si>
    <t>5603 * (State App)</t>
  </si>
  <si>
    <t>5609 * (State App)</t>
  </si>
  <si>
    <r>
      <t xml:space="preserve">Locker Mates </t>
    </r>
    <r>
      <rPr>
        <b/>
        <sz val="7"/>
        <rFont val="Tahoma"/>
        <family val="2"/>
      </rPr>
      <t>(comes without milk, however nutritionals include milk)</t>
    </r>
  </si>
  <si>
    <t>0250</t>
  </si>
  <si>
    <t>Can Liners</t>
  </si>
  <si>
    <t>16 Gallon, 6 micron</t>
  </si>
  <si>
    <t>33 Gallon, 12 micron</t>
  </si>
  <si>
    <t>60 Gallon, 22 micron</t>
  </si>
  <si>
    <t>Cups - Foam &amp; Plastic</t>
  </si>
  <si>
    <t>Facial Tissues</t>
  </si>
  <si>
    <t>Standard Facial Tissues</t>
  </si>
  <si>
    <t>Napkins</t>
  </si>
  <si>
    <t>Standard Lunch Style</t>
  </si>
  <si>
    <t>Paper Towels</t>
  </si>
  <si>
    <t>Household Roll</t>
  </si>
  <si>
    <t>Multi-Fold White</t>
  </si>
  <si>
    <t>Plastic Ware</t>
  </si>
  <si>
    <t>Spoon, White</t>
  </si>
  <si>
    <t>Fork, White</t>
  </si>
  <si>
    <t>Spork, White</t>
  </si>
  <si>
    <t>Trays / Plates</t>
  </si>
  <si>
    <t>9" Foam</t>
  </si>
  <si>
    <t>9" Foam, 3 compartment</t>
  </si>
  <si>
    <t>9" Paper</t>
  </si>
  <si>
    <t xml:space="preserve"> Soap</t>
  </si>
  <si>
    <t>Foam Hand Sanitizer</t>
  </si>
  <si>
    <t>Pink Lotion Soap</t>
  </si>
  <si>
    <t>Toilet Tissue</t>
  </si>
  <si>
    <t>5 oz.</t>
  </si>
  <si>
    <t>24 x 33</t>
  </si>
  <si>
    <t>33 x 40</t>
  </si>
  <si>
    <t>38 x 60</t>
  </si>
  <si>
    <t>7 oz.</t>
  </si>
  <si>
    <t>12 1/8 x 16 3/8</t>
  </si>
  <si>
    <t>100 / 2 ply</t>
  </si>
  <si>
    <t>medium</t>
  </si>
  <si>
    <t>Standard Lunch</t>
  </si>
  <si>
    <t>85 / 2 ply</t>
  </si>
  <si>
    <t>9 x 9 1/4</t>
  </si>
  <si>
    <t>9"</t>
  </si>
  <si>
    <t>250 ml</t>
  </si>
  <si>
    <t>500 / 2 ply</t>
  </si>
  <si>
    <t>30 / 85</t>
  </si>
  <si>
    <t>6 / 250 ml</t>
  </si>
  <si>
    <t>4 / 1 gal</t>
  </si>
  <si>
    <t>80 rolls</t>
  </si>
  <si>
    <t>ECON-0-PAC, INC. BAG STAND SYSTEM</t>
  </si>
  <si>
    <t>Cold Bags</t>
  </si>
  <si>
    <t>Epac Tape</t>
  </si>
  <si>
    <t>EPAC 4 System</t>
  </si>
  <si>
    <t>EPAC 4 Bag Stand</t>
  </si>
  <si>
    <t>EPAC 4 Bag Sealer</t>
  </si>
  <si>
    <t>4.5 x 9.5</t>
  </si>
  <si>
    <t>5.5 x 7</t>
  </si>
  <si>
    <t>5.25 x 10.5</t>
  </si>
  <si>
    <t>White</t>
  </si>
  <si>
    <t>Blue</t>
  </si>
  <si>
    <t>Green</t>
  </si>
  <si>
    <t>Yellow</t>
  </si>
  <si>
    <t>Red</t>
  </si>
  <si>
    <t>Pack</t>
  </si>
  <si>
    <t>each</t>
  </si>
  <si>
    <t>Seals /roll</t>
  </si>
  <si>
    <t>Econ-O-Pac, Inc. #:</t>
  </si>
  <si>
    <t>CD4595NV</t>
  </si>
  <si>
    <t>CD57NV</t>
  </si>
  <si>
    <t>CD59NV</t>
  </si>
  <si>
    <t>1402W</t>
  </si>
  <si>
    <t>1402B</t>
  </si>
  <si>
    <t>1402G</t>
  </si>
  <si>
    <t>1402Y</t>
  </si>
  <si>
    <t>1402R</t>
  </si>
  <si>
    <t>1402O</t>
  </si>
  <si>
    <t>Orange-Tangerine</t>
  </si>
  <si>
    <t>Diaper Changing Papers</t>
  </si>
  <si>
    <t>1.55 oz.</t>
  </si>
  <si>
    <t>Kids Kookie Company</t>
  </si>
  <si>
    <t>Birthday Cookie</t>
  </si>
  <si>
    <t>Black</t>
  </si>
  <si>
    <t>732-106</t>
  </si>
  <si>
    <t>Sunkist 6 Apple Sectionizer (6 + core)</t>
  </si>
  <si>
    <t>732-9</t>
  </si>
  <si>
    <t>6 Section Wedge Plunger (Orange)</t>
  </si>
  <si>
    <t>732-3</t>
  </si>
  <si>
    <t>6 Section Blade-Cup &amp; Cover (Orange)</t>
  </si>
  <si>
    <t>Pomegranate Blueberry</t>
  </si>
  <si>
    <t>14.5 oz.</t>
  </si>
  <si>
    <t>Cheddar Whales</t>
  </si>
  <si>
    <t>317.926.4237</t>
  </si>
  <si>
    <t>800.283.7437</t>
  </si>
  <si>
    <t>Fax :  317.924.3086</t>
  </si>
  <si>
    <t>Dark Blue (Navy)</t>
  </si>
  <si>
    <t>6 x 8,75</t>
  </si>
  <si>
    <t>7.5 x 10</t>
  </si>
  <si>
    <t>8 x 9 x 2.5</t>
  </si>
  <si>
    <t>Raisels</t>
  </si>
  <si>
    <t>Sour Lemon Blast</t>
  </si>
  <si>
    <t>Sour Orange Blast</t>
  </si>
  <si>
    <t>Arizona Tea</t>
  </si>
  <si>
    <t>11.5 oz.</t>
  </si>
  <si>
    <t>CD68NV</t>
  </si>
  <si>
    <t>CD7510NV</t>
  </si>
  <si>
    <t>SB8925NV</t>
  </si>
  <si>
    <t>Cheddar Buds</t>
  </si>
  <si>
    <t>2 lb.</t>
  </si>
  <si>
    <t>Smokewood Foods - Taco Tubs</t>
  </si>
  <si>
    <t>Taco Tubs</t>
  </si>
  <si>
    <t>Tape - Clear (Hot Bags Only!)</t>
  </si>
  <si>
    <t>10 x 15</t>
  </si>
  <si>
    <t>732-102</t>
  </si>
  <si>
    <t>Sunkist Orange Sectionizer (6 wedge)</t>
  </si>
  <si>
    <t>732-31</t>
  </si>
  <si>
    <t>Sunkist Production Stand</t>
  </si>
  <si>
    <t>732-32</t>
  </si>
  <si>
    <t>732-33</t>
  </si>
  <si>
    <t>6 Section Plunger w/ corer (Apple)</t>
  </si>
  <si>
    <t>6 Section Blade-Cup &amp; cover w/ Corer (Apple)</t>
  </si>
  <si>
    <t>732-30</t>
  </si>
  <si>
    <t>2 Halves (Scored in 3 wedges each)</t>
  </si>
  <si>
    <t>732-35</t>
  </si>
  <si>
    <t>2 Halves (Cut in half)</t>
  </si>
  <si>
    <t>8 Section Blade-Cup &amp; Cover (Multiple)</t>
  </si>
  <si>
    <t>732-21</t>
  </si>
  <si>
    <t>732-29</t>
  </si>
  <si>
    <t>Spikerz - Ranch</t>
  </si>
  <si>
    <t>.875 oz.</t>
  </si>
  <si>
    <t>Salveo Cheddar Bacon Fries</t>
  </si>
  <si>
    <t>Salveo Cheese Balls</t>
  </si>
  <si>
    <t>Salveo Hot Fries</t>
  </si>
  <si>
    <t>Vic's Kettle Corn</t>
  </si>
  <si>
    <t>Vic's White Cheddar Popcorn</t>
  </si>
  <si>
    <t>Pretzel, Inc.</t>
  </si>
  <si>
    <t>Mini Pretzels</t>
  </si>
  <si>
    <t>Team Cherrios Cereal Bar</t>
  </si>
  <si>
    <t>1.03 oz</t>
  </si>
  <si>
    <t>.92 oz</t>
  </si>
  <si>
    <t>.75 oz.</t>
  </si>
  <si>
    <t>Lemon Dino Bites</t>
  </si>
  <si>
    <t>Sunrise Bites Grahams - Maple Flavor</t>
  </si>
  <si>
    <t>7411 - SO</t>
  </si>
  <si>
    <t>Iced Animal Crackers</t>
  </si>
  <si>
    <t>Good Source</t>
  </si>
  <si>
    <t>Whole Grain Pretzel Sticks</t>
  </si>
  <si>
    <t>.77 oz.</t>
  </si>
  <si>
    <t>Lemonade</t>
  </si>
  <si>
    <t>Peach Nectarine</t>
  </si>
  <si>
    <t>Strawberry Lemonade</t>
  </si>
  <si>
    <t>Shamu &amp; Friends</t>
  </si>
  <si>
    <t>B</t>
  </si>
  <si>
    <t>.625 oz.</t>
  </si>
  <si>
    <t>00210</t>
  </si>
  <si>
    <t>00211</t>
  </si>
  <si>
    <t>Craisins - Blueberry</t>
  </si>
  <si>
    <t>Craisins - Cherry</t>
  </si>
  <si>
    <t>Craisins - Strawberry</t>
  </si>
  <si>
    <t>1.16 oz.</t>
  </si>
  <si>
    <t>Sour Watermelon Shock</t>
  </si>
  <si>
    <t>Peanut Butter &amp; Grape Jelly Squeeze Kit</t>
  </si>
  <si>
    <t>Beef Stick Kit</t>
  </si>
  <si>
    <t>Turkey Stick Kit</t>
  </si>
  <si>
    <t>17 lb.</t>
  </si>
  <si>
    <t>Fruit Punch</t>
  </si>
  <si>
    <t>Strawberry Kiwi</t>
  </si>
  <si>
    <t>.92 oz.</t>
  </si>
  <si>
    <t>Golden Grahams Cereal Bar</t>
  </si>
  <si>
    <t>1.42 oz.</t>
  </si>
  <si>
    <t>Reduced Sugar Apple Jacks</t>
  </si>
  <si>
    <t>Reduced Sugar Froot Loops</t>
  </si>
  <si>
    <t>Reduced Sugar Multigrain Frosted Flakes</t>
  </si>
  <si>
    <t>Whole Grain Chocolate Frosted Mini Wheats</t>
  </si>
  <si>
    <t>Whole Grain Rice Krispies</t>
  </si>
  <si>
    <t>Pop Tart, 2 ct. Whole Grain Frosted Cinnamon</t>
  </si>
  <si>
    <t>Pop Tart, 2 ct. Whole Grain Strawberry</t>
  </si>
  <si>
    <t>Chocolate Chip</t>
  </si>
  <si>
    <t>Mrs. Pures - Whole Grain</t>
  </si>
  <si>
    <t>Cinnamon Sky Treats</t>
  </si>
  <si>
    <t>Lemon Lime</t>
  </si>
  <si>
    <t>Jif To Go</t>
  </si>
  <si>
    <t>Ocean Spray</t>
  </si>
  <si>
    <t>Arnold Palmer Zero</t>
  </si>
  <si>
    <t>Moo Mates Milk - Shelf Stable Milk</t>
  </si>
  <si>
    <t>Fat Free Chocolate</t>
  </si>
  <si>
    <t>Fat Free White</t>
  </si>
  <si>
    <t>3.53 oz.</t>
  </si>
  <si>
    <t>P</t>
  </si>
  <si>
    <t>2 B</t>
  </si>
  <si>
    <t>45976 - SO</t>
  </si>
  <si>
    <t xml:space="preserve"> Baked Lays Sour Cream &amp; Onion</t>
  </si>
  <si>
    <t xml:space="preserve"> Heartzels - Rold Gold Pretzels</t>
  </si>
  <si>
    <t xml:space="preserve"> Chili Cheese Fantastic</t>
  </si>
  <si>
    <t xml:space="preserve"> Reduced Fat Cheetos Puffs</t>
  </si>
  <si>
    <t xml:space="preserve"> Reduced Fat Flamin' Hot Cheetos Puffs</t>
  </si>
  <si>
    <t xml:space="preserve"> Sun Chips Garden Salsa Snack Mix</t>
  </si>
  <si>
    <t xml:space="preserve"> Sun Chips Harvest Cheddar Snack Mix</t>
  </si>
  <si>
    <t>Candy Chip - Whole Grain</t>
  </si>
  <si>
    <t>Chocolate Chip - Whole Grain</t>
  </si>
  <si>
    <t>Double Fudge - Whole Grain</t>
  </si>
  <si>
    <t>Sugar - Whole Grain</t>
  </si>
  <si>
    <t>Strawberry Watermelon</t>
  </si>
  <si>
    <t>General Mills - Cereal Bowl Packs</t>
  </si>
  <si>
    <t>Reduced Sugar Cocoa Puffs</t>
  </si>
  <si>
    <t>00127</t>
  </si>
  <si>
    <t>Honey Pepper Beef Stick - Single</t>
  </si>
  <si>
    <t>00128</t>
  </si>
  <si>
    <t>Honey Pepper Turkey Stick - Single</t>
  </si>
  <si>
    <t>Mixed Fruit Cups</t>
  </si>
  <si>
    <t>Animal Grahams Mini</t>
  </si>
  <si>
    <t xml:space="preserve">Honey Nut Scooters   </t>
  </si>
  <si>
    <t>Reduced Sugar Multigrain Cinnamon Frosted Flakes</t>
  </si>
  <si>
    <t>Chicken Stick Kit</t>
  </si>
  <si>
    <t>4.25 x 9</t>
  </si>
  <si>
    <t>6 x 9</t>
  </si>
  <si>
    <t>Mid Temp Bags</t>
  </si>
  <si>
    <t>7 x 8</t>
  </si>
  <si>
    <t>6 x 8.75</t>
  </si>
  <si>
    <t>8 x 9</t>
  </si>
  <si>
    <t>0462</t>
  </si>
  <si>
    <t>Red Beans &amp; Rice</t>
  </si>
  <si>
    <t xml:space="preserve"> Azar (Bulk)</t>
  </si>
  <si>
    <t>Carnival Crunch</t>
  </si>
  <si>
    <t>1/4 B</t>
  </si>
  <si>
    <t>Kellogg's - Cereal Bowl Packs</t>
  </si>
  <si>
    <t>Kellogg's - Cereal Pouches</t>
  </si>
  <si>
    <t>Toilet Tissue, Individually Wrapped</t>
  </si>
  <si>
    <t>Hot N' Spicy  Cheddar Goldfish</t>
  </si>
  <si>
    <t>V8 Fusion Strawberry Banana</t>
  </si>
  <si>
    <t>V8 Fusion Pomegranate Blueberry</t>
  </si>
  <si>
    <t>Popcorn Indiana</t>
  </si>
  <si>
    <t>0653</t>
  </si>
  <si>
    <t>Kettle Corn</t>
  </si>
  <si>
    <t>San Jamar</t>
  </si>
  <si>
    <t>General Purpose Wipes</t>
  </si>
  <si>
    <t>Sanitizing Wipes</t>
  </si>
  <si>
    <t>Wet Wipe Dispenser</t>
  </si>
  <si>
    <t>Raspberry Tea</t>
  </si>
  <si>
    <t>Peach Tea</t>
  </si>
  <si>
    <t>Mini Mini Chocolate Chip</t>
  </si>
  <si>
    <t>Juice Alive: 2 &amp; 3 Bowl Machines</t>
  </si>
  <si>
    <t>Micro Perf Hot Bags</t>
  </si>
  <si>
    <t>Red Carton Carton Opener (3 pack)</t>
  </si>
  <si>
    <t>Cut Resistant Glove - White - Small</t>
  </si>
  <si>
    <t>Cut Resistant Glove - White - Medium</t>
  </si>
  <si>
    <t>Kevlar Sleeves 500 degree protection</t>
  </si>
  <si>
    <t>200 ct.</t>
  </si>
  <si>
    <t xml:space="preserve">    Vegetable Beef Soup</t>
  </si>
  <si>
    <t>10.75 oz</t>
  </si>
  <si>
    <t xml:space="preserve">    Chicken Noodle Sup</t>
  </si>
  <si>
    <t>9 x 12 x 2.75</t>
  </si>
  <si>
    <t>1402N</t>
  </si>
  <si>
    <t>1402C</t>
  </si>
  <si>
    <t>Frito Lay - Bulk Snacks</t>
  </si>
  <si>
    <t>E</t>
  </si>
  <si>
    <t>S</t>
  </si>
  <si>
    <t>4.5 oz.</t>
  </si>
  <si>
    <t>Juicy Juice 100% 10 oz. Blends</t>
  </si>
  <si>
    <t>00011</t>
  </si>
  <si>
    <t>00014</t>
  </si>
  <si>
    <t>2.4 oz.</t>
  </si>
  <si>
    <t>Chex Mix Traditional</t>
  </si>
  <si>
    <t>Fruity Cheerios Cereal Bar</t>
  </si>
  <si>
    <t>Trix Cereal Bar</t>
  </si>
  <si>
    <t>Simply Chex - Cheddar</t>
  </si>
  <si>
    <t>Simply Chex - Chocolate Carmel</t>
  </si>
  <si>
    <t>Chex Mix Hot &amp; Spicy</t>
  </si>
  <si>
    <t>Simply Chex - Strawberry Yogurt</t>
  </si>
  <si>
    <t>Oatmeal Bar - Chocolate Chocolate Chip</t>
  </si>
  <si>
    <t>Cinnamon Toast Crunch Cereal Bar</t>
  </si>
  <si>
    <t>Cocoa Puffs Cereal Bar</t>
  </si>
  <si>
    <t>Oatmeal Bar - Chocolate Chip</t>
  </si>
  <si>
    <t>Chex Mix Muddy Buddies</t>
  </si>
  <si>
    <t>E B</t>
  </si>
  <si>
    <t>Cookie Tree Cookies</t>
  </si>
  <si>
    <t>1/2 Modpan with Lid - 9 qt</t>
  </si>
  <si>
    <t>1/3 Modpan with Lid - 4 qt.</t>
  </si>
  <si>
    <t>1/4 Modpan with Lid - 4 qt.</t>
  </si>
  <si>
    <t>1/6 Modpan with Lid - 2 qt.</t>
  </si>
  <si>
    <t>1/9 Modpan with Lid - 1 qt.</t>
  </si>
  <si>
    <t>823TPH</t>
  </si>
  <si>
    <t>845PG</t>
  </si>
  <si>
    <t>835PG</t>
  </si>
  <si>
    <t>802TF</t>
  </si>
  <si>
    <t>10" x 11" Grabber</t>
  </si>
  <si>
    <t>6" x 8 " Grabber</t>
  </si>
  <si>
    <t>10" x 11" Grabber w/ slit</t>
  </si>
  <si>
    <t>8" x 8" pan holder</t>
  </si>
  <si>
    <t>0329</t>
  </si>
  <si>
    <t>Whole Grain Santa Fe Pasta</t>
  </si>
  <si>
    <t>Whole Grain Tetrazzini Dinner Kit</t>
  </si>
  <si>
    <t>0545</t>
  </si>
  <si>
    <t>22#</t>
  </si>
  <si>
    <t>0640</t>
  </si>
  <si>
    <t>Taco Seasoning Mix</t>
  </si>
  <si>
    <t>Whole Grain Chicken Alphabet Soup Mix</t>
  </si>
  <si>
    <t>Whole Grain Chicken Noodle Soup Mix</t>
  </si>
  <si>
    <t>0327</t>
  </si>
  <si>
    <t>Welch's - Mini Fruit Snacks</t>
  </si>
  <si>
    <t>Small Diaper Changing Paper</t>
  </si>
  <si>
    <t>PAPER AND PASTIC PRODUCTS</t>
  </si>
  <si>
    <t>Sunkist Fruit Sectionizer</t>
  </si>
  <si>
    <t>Ovenable Vented Bags</t>
  </si>
  <si>
    <t>Epac Cold Tape &amp; Hot Tape</t>
  </si>
  <si>
    <t>732-4</t>
  </si>
  <si>
    <t>7 Slice Blade-Cup &amp; Cover (Tomato)</t>
  </si>
  <si>
    <t>732-10</t>
  </si>
  <si>
    <t>Optional Blades &amp; Plungers</t>
  </si>
  <si>
    <t>10 Section Plunger (Must order 10 Section Plunger)</t>
  </si>
  <si>
    <t>732-15</t>
  </si>
  <si>
    <t>6 Slice Plunger (Hard Fruit &amp; Vegetable)</t>
  </si>
  <si>
    <t>6 Slice Blade-Cup &amp; Cover (Hard Fruit &amp; Vegetable)</t>
  </si>
  <si>
    <t>E 2-1/2 B</t>
  </si>
  <si>
    <t>E 1-1/2 B</t>
  </si>
  <si>
    <t>E  B</t>
  </si>
  <si>
    <t>E 2 B</t>
  </si>
  <si>
    <t>S B</t>
  </si>
  <si>
    <t>S F</t>
  </si>
  <si>
    <t>. 75 oz.</t>
  </si>
  <si>
    <t>S 1/2 B</t>
  </si>
  <si>
    <t>S  B</t>
  </si>
  <si>
    <t>S 1/2 P</t>
  </si>
  <si>
    <t>S P</t>
  </si>
  <si>
    <t>.95 oz.</t>
  </si>
  <si>
    <t>.46 oz.</t>
  </si>
  <si>
    <t>S 2 B</t>
  </si>
  <si>
    <t>S 1 1/2 B</t>
  </si>
  <si>
    <t xml:space="preserve">S </t>
  </si>
  <si>
    <t>S 1-1/4 B</t>
  </si>
  <si>
    <t>S 1-1/2 B</t>
  </si>
  <si>
    <t>1.45 oz.</t>
  </si>
  <si>
    <t>E 2-1/4 B</t>
  </si>
  <si>
    <t>Atomic Cheez-It Singles Whole Grain Crackers</t>
  </si>
  <si>
    <t>Whole Grain Rice Krispies Treats</t>
  </si>
  <si>
    <t>Crunchmainia French Toast</t>
  </si>
  <si>
    <t>Rice Krispy Cereal Bar - Apple Cinnamon</t>
  </si>
  <si>
    <t>Scooby-Doo Cinnamon Graham Sticks</t>
  </si>
  <si>
    <t>Rice Krispy Cereal Bar - Berry</t>
  </si>
  <si>
    <t>Pop Tart - Whole Grain Frosted Cinnamon</t>
  </si>
  <si>
    <t>Pop Tart - Whole Grain Frosted Strawberry</t>
  </si>
  <si>
    <t>Bug Bites Cinnamon Graham Crackers</t>
  </si>
  <si>
    <t>Nutri Grain Cereal Bars - Strawberry</t>
  </si>
  <si>
    <t>Nutri Grain Cereal Bars - Apple Cinnamon</t>
  </si>
  <si>
    <t>Cheez-It Singles Whole Grain Crackers</t>
  </si>
  <si>
    <t>Nutri Grain Cereal Bars - Blueberry</t>
  </si>
  <si>
    <t>Coco Krispies Cereal Bar</t>
  </si>
  <si>
    <t xml:space="preserve">S B </t>
  </si>
  <si>
    <t xml:space="preserve">Cinnamon Grahams - 3ct </t>
  </si>
  <si>
    <t>Chocolate Bear Grahams</t>
  </si>
  <si>
    <t>Vanilla Bear Grahams</t>
  </si>
  <si>
    <t>Strawberry Waffle Graham</t>
  </si>
  <si>
    <t>Maple Waffle Grahams</t>
  </si>
  <si>
    <t>Chewy Granola Bar - Low Fat Smores</t>
  </si>
  <si>
    <t>Chewy Granola Bar - Low Fat Choc Chunk</t>
  </si>
  <si>
    <t>S 2 F</t>
  </si>
  <si>
    <t>S D</t>
  </si>
  <si>
    <t>S 1 F / V</t>
  </si>
  <si>
    <t>Glacier Freeze</t>
  </si>
  <si>
    <t>Grape</t>
  </si>
  <si>
    <t>Orange</t>
  </si>
  <si>
    <t>Clear Mixed Berry</t>
  </si>
  <si>
    <t>S 2 B, F</t>
  </si>
  <si>
    <t>S B F</t>
  </si>
  <si>
    <t xml:space="preserve">E  </t>
  </si>
  <si>
    <t>E 1/4 GB</t>
  </si>
  <si>
    <t>E 1/3 GB</t>
  </si>
  <si>
    <t>Toasty O's</t>
  </si>
  <si>
    <t>Crispy Rice</t>
  </si>
  <si>
    <t>Corn Flakes</t>
  </si>
  <si>
    <t>Raisin Bran</t>
  </si>
  <si>
    <t>Frosted Flakes</t>
  </si>
  <si>
    <t>Tootie Fruities</t>
  </si>
  <si>
    <t>Coco-Roos</t>
  </si>
  <si>
    <t>Marshmallow Mateys</t>
  </si>
  <si>
    <t>Berry Colossal Crunch</t>
  </si>
  <si>
    <t>Apple Zings</t>
  </si>
  <si>
    <t xml:space="preserve">Cinnamon Toasters  </t>
  </si>
  <si>
    <t>Honey Graham Squares</t>
  </si>
  <si>
    <t>Cinnamon Toasters</t>
  </si>
  <si>
    <t>Fruity Dyno-Bites</t>
  </si>
  <si>
    <t>Corn Bursts</t>
  </si>
  <si>
    <t>Cinnamon Granola</t>
  </si>
  <si>
    <t>Yoo-Hoo - Chocolate</t>
  </si>
  <si>
    <t>100% Tropicana Orange Juice</t>
  </si>
  <si>
    <t>Black Cherry</t>
  </si>
  <si>
    <t xml:space="preserve">Orange Tangerine  </t>
  </si>
  <si>
    <t>Watermelon Strawberry</t>
  </si>
  <si>
    <t>Kiwi Berry</t>
  </si>
  <si>
    <t>Blue Raspberry</t>
  </si>
  <si>
    <t>Green Watermelon</t>
  </si>
  <si>
    <t>Red Cherry</t>
  </si>
  <si>
    <t>Sour Apple</t>
  </si>
  <si>
    <t>Food Release Pan Spray</t>
  </si>
  <si>
    <t>Honey Mustard</t>
  </si>
  <si>
    <t>Spaghetti Sauce</t>
  </si>
  <si>
    <t>Sunflower Nuts -  Honey Roasted</t>
  </si>
  <si>
    <t>Sunflower Nuts - Lightly Salted</t>
  </si>
  <si>
    <t>Garlic Buttermist Spray</t>
  </si>
  <si>
    <t>Kind Bars</t>
  </si>
  <si>
    <t>Skeeter Snacks</t>
  </si>
  <si>
    <t>Super Fruit</t>
  </si>
  <si>
    <t>Whole Grain Garlic Butter Croutons</t>
  </si>
  <si>
    <t>.65 oz.</t>
  </si>
  <si>
    <t>00021</t>
  </si>
  <si>
    <t>Campbell's Snacks</t>
  </si>
  <si>
    <t>Campbell's V-8</t>
  </si>
  <si>
    <t>Disinfecting Wipes</t>
  </si>
  <si>
    <t xml:space="preserve">1.16 oz </t>
  </si>
  <si>
    <t>Fresh Kids</t>
  </si>
  <si>
    <t xml:space="preserve">I M Healthy </t>
  </si>
  <si>
    <t>1.12oz</t>
  </si>
  <si>
    <t xml:space="preserve">S P </t>
  </si>
  <si>
    <t xml:space="preserve">1.5 oz. </t>
  </si>
  <si>
    <t xml:space="preserve">E B </t>
  </si>
  <si>
    <t xml:space="preserve">#10 </t>
  </si>
  <si>
    <t>3/4 B</t>
  </si>
  <si>
    <t>1 B</t>
  </si>
  <si>
    <t>Whole Grain Cinnamon Swirl Coffee Cake</t>
  </si>
  <si>
    <t>E 1.33 P</t>
  </si>
  <si>
    <t>Oatmeal Bar - Butterscotch - Special Order Only!</t>
  </si>
  <si>
    <t>E 1-1/4 B</t>
  </si>
  <si>
    <t xml:space="preserve"> Reduced Fat Tostitos</t>
  </si>
  <si>
    <t>Reduced Fat Fritos</t>
  </si>
  <si>
    <t>Fruit Snacks - Island Fruits - NEW</t>
  </si>
  <si>
    <t>Fruit Snacks - Strawberry - NEW</t>
  </si>
  <si>
    <t>00022</t>
  </si>
  <si>
    <t>General Mills - Cereal On The Go Pouches</t>
  </si>
  <si>
    <t xml:space="preserve">Cinnamon Toast Crunch   </t>
  </si>
  <si>
    <t xml:space="preserve">Fruity Cheerios  </t>
  </si>
  <si>
    <t xml:space="preserve">Golden Grahams   </t>
  </si>
  <si>
    <t>14000Y</t>
  </si>
  <si>
    <t>BB91GNV</t>
  </si>
  <si>
    <t>CD1015NV</t>
  </si>
  <si>
    <t>HB49V</t>
  </si>
  <si>
    <t>HB68V</t>
  </si>
  <si>
    <t>HB68MP</t>
  </si>
  <si>
    <t>Whole Grain Lasagna Dinner Mix</t>
  </si>
  <si>
    <t>Whole Grain Cheeseburger Mac</t>
  </si>
  <si>
    <t>0520</t>
  </si>
  <si>
    <t>Alfredo Primavera</t>
  </si>
  <si>
    <t>0636</t>
  </si>
  <si>
    <t>0641</t>
  </si>
  <si>
    <t>0642</t>
  </si>
  <si>
    <t>0643</t>
  </si>
  <si>
    <t>Pumpkin</t>
  </si>
  <si>
    <t>Tree</t>
  </si>
  <si>
    <t>Heart</t>
  </si>
  <si>
    <t>Shamrock</t>
  </si>
  <si>
    <t>Bunny</t>
  </si>
  <si>
    <t>Steaz</t>
  </si>
  <si>
    <t>Half &amp; Half (Green Tea &amp; Lemonade)</t>
  </si>
  <si>
    <t>Pirate Brand Snacks</t>
  </si>
  <si>
    <t>Allsome!  Chocolate Chip Cookies - NEW</t>
  </si>
  <si>
    <t>Commercial Food Systems, Inc. - 2016 - 17 List Order Guide</t>
  </si>
  <si>
    <t>Taco In A Bag</t>
  </si>
  <si>
    <t>Bulk Yellow Rounds</t>
  </si>
  <si>
    <t>2 oz. Yellow Rounds - 2 GB</t>
  </si>
  <si>
    <t>1 oz. Mini Rounds</t>
  </si>
  <si>
    <t>Butter Buds</t>
  </si>
  <si>
    <t>Buttermist Spray</t>
  </si>
  <si>
    <t>Ultra Grain T2 Flour</t>
  </si>
  <si>
    <t>Whole Grain Tostitos Rounds</t>
  </si>
  <si>
    <t>Peanut Butter Cups</t>
  </si>
  <si>
    <t>Macaroni O's with Sauce</t>
  </si>
  <si>
    <t>Ranch Dressing</t>
  </si>
  <si>
    <t>Reduced Calorie Ranch Dressing</t>
  </si>
  <si>
    <t>Red French Dressing</t>
  </si>
  <si>
    <t>BBQ Sauce</t>
  </si>
  <si>
    <t>1/2 gallon bags</t>
  </si>
  <si>
    <t>Marinara Sauce Portion Cups</t>
  </si>
  <si>
    <t>Salsa  Portion Cups</t>
  </si>
  <si>
    <t>Ranch Portion Cups</t>
  </si>
  <si>
    <t>Barbecue Sauce Portion Cups</t>
  </si>
  <si>
    <t>Honey Mustard Portion Cups</t>
  </si>
  <si>
    <t>Reduced Calorie Ranch Portion Cups</t>
  </si>
  <si>
    <t>H &amp; H Salsa 30 Second Salsa</t>
  </si>
  <si>
    <t>Seasonings - H &amp; H Salsa</t>
  </si>
  <si>
    <t>Peach Fruit Cups</t>
  </si>
  <si>
    <t>Mandarin Orange Fruit Cups</t>
  </si>
  <si>
    <t>Pineapple Tidbits Fruit Cups</t>
  </si>
  <si>
    <t>Apple Sauce - Plain</t>
  </si>
  <si>
    <t>Apple Sauce - Strawberry</t>
  </si>
  <si>
    <t>Apple Sauce - Cinnamon</t>
  </si>
  <si>
    <t>Apple Sauce Cups - Burnette Foods</t>
  </si>
  <si>
    <t xml:space="preserve">    Craisins-Orange</t>
  </si>
  <si>
    <t>Sour Fruit Splash</t>
  </si>
  <si>
    <t>WG Xtra Cheddar Goldfish NEW</t>
  </si>
  <si>
    <t>Chocolate Chocolate Chip</t>
  </si>
  <si>
    <t>Brownie - Whole Grain</t>
  </si>
  <si>
    <t>51110 S/O</t>
  </si>
  <si>
    <t>Spikerz - Nacho Cheese - Special Order Only!</t>
  </si>
  <si>
    <t>Appleways - Apple Oatmeal</t>
  </si>
  <si>
    <t>States &amp; Capitals</t>
  </si>
  <si>
    <t>Presidents</t>
  </si>
  <si>
    <t>English &amp;  Spanish</t>
  </si>
  <si>
    <t xml:space="preserve"> Baked Lays BBQ</t>
  </si>
  <si>
    <t xml:space="preserve"> Quaker Kids Mix</t>
  </si>
  <si>
    <t xml:space="preserve"> Fantastix Flamin' Hot</t>
  </si>
  <si>
    <t xml:space="preserve"> Reduced Fat Tostidos - 2 GB</t>
  </si>
  <si>
    <t xml:space="preserve"> Quaker Baked Cheddar Snack Mix</t>
  </si>
  <si>
    <t>Scooby Doo Fruit Shapes</t>
  </si>
  <si>
    <t>Reduced Sugar Strawberry Fruit Roll Ups</t>
  </si>
  <si>
    <t>Reduced Sugar Crazy Colors Fruit Roll Ups</t>
  </si>
  <si>
    <t>Cinnamon Crisps</t>
  </si>
  <si>
    <t>Fruit Snacks - Berries &amp; Cherries - NEW</t>
  </si>
  <si>
    <t>Fruit Snacks - Mixed Fruit - NEW</t>
  </si>
  <si>
    <t>Disney Frozen Cinnamon Grahams - NEW</t>
  </si>
  <si>
    <t>Pop-Tart Whole Grain Frosted Fudge</t>
  </si>
  <si>
    <t>2 Ct. Pop Tart - Whole Grain Fudge</t>
  </si>
  <si>
    <t>.42 oz</t>
  </si>
  <si>
    <t>Whole Grain Chocolate Chip Rice Krispie Treat - NEW</t>
  </si>
  <si>
    <t>1.59 oz.</t>
  </si>
  <si>
    <t>Whole Grain Rice Krispies Minis</t>
  </si>
  <si>
    <t>S  1/4 B</t>
  </si>
  <si>
    <t>All Sports Bites Grahams - Vanilla - Calcium</t>
  </si>
  <si>
    <t>Honey Grahams - 3ct  - High Fiber</t>
  </si>
  <si>
    <t>Apple Cinnamon Bear Grahams</t>
  </si>
  <si>
    <t xml:space="preserve">    Pretzel Stick Trays</t>
  </si>
  <si>
    <t xml:space="preserve"> Highland Farms</t>
  </si>
  <si>
    <t>Pirate's Booty</t>
  </si>
  <si>
    <t xml:space="preserve"> Kiwi Strawberry</t>
  </si>
  <si>
    <t xml:space="preserve"> Punch</t>
  </si>
  <si>
    <t xml:space="preserve"> Orange Tangerine</t>
  </si>
  <si>
    <t xml:space="preserve"> Berry</t>
  </si>
  <si>
    <t xml:space="preserve"> Peach Apple</t>
  </si>
  <si>
    <t xml:space="preserve"> Strawberry Watermelon</t>
  </si>
  <si>
    <t>Apple</t>
  </si>
  <si>
    <t>Punch</t>
  </si>
  <si>
    <t>Orange Tangerine</t>
  </si>
  <si>
    <t>Berry</t>
  </si>
  <si>
    <t>Sparkling Ice Mountain Spring Water</t>
  </si>
  <si>
    <t>Cherry Limeade</t>
  </si>
  <si>
    <t>Tropical Pineapple</t>
  </si>
  <si>
    <t>Small Bowl Strawberry Crème Mini Spooners</t>
  </si>
  <si>
    <t>Small Bowl Blueberry Mini Spooners</t>
  </si>
  <si>
    <t>0.63 oz.</t>
  </si>
  <si>
    <t>0.88 oz.</t>
  </si>
  <si>
    <t>1/2 B</t>
  </si>
  <si>
    <t>Frosted Mini Spooners</t>
  </si>
  <si>
    <t>Nut Scooters</t>
  </si>
  <si>
    <t>Strawberry Crème Mini Spooners</t>
  </si>
  <si>
    <t>Blueberry Mini Spooners</t>
  </si>
  <si>
    <t>Chewy Granola Bar- Maple Br Sugar/1 WG Snack/Apple Juice</t>
  </si>
  <si>
    <t xml:space="preserve"> Scooby Doo Treats/1 WG Snack/Grape Juice</t>
  </si>
  <si>
    <t>WG Single Cinn. Pop Tart/1 WG Snack/O.T. Juice</t>
  </si>
  <si>
    <t>Kellogg's Cocoa Krispy Bar/1 WG Snack/O.T. Juice</t>
  </si>
  <si>
    <t>Kellogg's Froot Loops/1 WG Snack/Berry Juice</t>
  </si>
  <si>
    <t>Marshmallow Matey's/1 WG Snack/F.P. Juice</t>
  </si>
  <si>
    <t>Honey Nut Scooters/1 WG Snack/Berry Juice</t>
  </si>
  <si>
    <t>GM Coco Puffs/ 1 WG Snack/Grape Juice</t>
  </si>
  <si>
    <t>Kellogg's Apple Jacks/1 WG Snack/O.T. Juice</t>
  </si>
  <si>
    <t>Kellogg's Frosted Flake/1 WG Snack/F.P. Juice</t>
  </si>
  <si>
    <t xml:space="preserve"> Cinnamon Toasters/1 WG Snack/Apple Juice</t>
  </si>
  <si>
    <t>S 3/4 B</t>
  </si>
  <si>
    <t>Disney Frozen Cereal Pouch - NEW</t>
  </si>
  <si>
    <t>Krave S'Mores</t>
  </si>
  <si>
    <t>Cheddar Cheese Stick Kit, Soy Nuts</t>
  </si>
  <si>
    <t>2 P/2B/2F</t>
  </si>
  <si>
    <t>Nacho Cheese Pouch</t>
  </si>
  <si>
    <t>1.5 GB Yellow - 1.5 oz.</t>
  </si>
  <si>
    <t>Bulk Chips - Yellow</t>
  </si>
  <si>
    <t>1 GB Mini Rounds</t>
  </si>
  <si>
    <t xml:space="preserve"> Mild Cheese Sauce - Cups</t>
  </si>
  <si>
    <t>Zesty Cheddar Cheese Sauce - Bag</t>
  </si>
  <si>
    <t>Aged Cheddar Cheese Sauce - Can</t>
  </si>
  <si>
    <t>Aged Cheddar Cheese Sauce - Bag</t>
  </si>
  <si>
    <t>Jalapeno Peppers, Sliced - Can</t>
  </si>
  <si>
    <t>PretzelHaus Pretzel - Salted</t>
  </si>
  <si>
    <t>Kosher Dill Pickles - Individual</t>
  </si>
  <si>
    <t>Dill Pickle Slices, 1/8" Crinkle Cut - Pail</t>
  </si>
  <si>
    <t>Dill Pickle Slices, 1/8" Crinkle Cut - Jugs</t>
  </si>
  <si>
    <t>President Smart Treats (Election Day)</t>
  </si>
  <si>
    <t>President Smart Treats (Inauguration Day)</t>
  </si>
  <si>
    <t>President Smart Treats (President's Day)</t>
  </si>
  <si>
    <t>States &amp; Capitals (Read Across America)</t>
  </si>
  <si>
    <t>Dick &amp; Jane Educational Smart Snacks (Summer)</t>
  </si>
  <si>
    <t>White Grape Juice</t>
  </si>
  <si>
    <t>Clear Fruit Punch Juice</t>
  </si>
  <si>
    <t>Clear Raspberry Juice</t>
  </si>
  <si>
    <t>Clear Berry Juice</t>
  </si>
  <si>
    <t>Clear Cherry Juice</t>
  </si>
  <si>
    <t>Clear Watermelon Juice</t>
  </si>
  <si>
    <t>Clear Orange Citrus Juice</t>
  </si>
  <si>
    <t>Grape Juice</t>
  </si>
  <si>
    <t>Fruit Punch Juice</t>
  </si>
  <si>
    <t>Apple Juice</t>
  </si>
  <si>
    <t>Blue Raspberry Juice</t>
  </si>
  <si>
    <t>Cherry Juice</t>
  </si>
  <si>
    <t>Clear Strawberry Juice</t>
  </si>
  <si>
    <t>Clear Mountain Berry</t>
  </si>
  <si>
    <t>Ardmore Pour &amp; Serve 100% Juice</t>
  </si>
  <si>
    <t>Ardmore Orange Juice</t>
  </si>
  <si>
    <t>Ardmore Apple Juice</t>
  </si>
  <si>
    <t>Ardmore Grape Juice</t>
  </si>
  <si>
    <t>64 oz.</t>
  </si>
  <si>
    <t>F</t>
  </si>
  <si>
    <t>Aprons</t>
  </si>
  <si>
    <t>Bib Aprons,  Poly 26 x 46</t>
  </si>
  <si>
    <t>Gloves</t>
  </si>
  <si>
    <t>Vinyl Powder Free - Medium</t>
  </si>
  <si>
    <t>Vinyl Powder Free - Large</t>
  </si>
  <si>
    <t>Appleways - Blueberry Pomegranate</t>
  </si>
  <si>
    <t>Arctic Fun Fruit Juice 100% - Clear Non Staining Flavors</t>
  </si>
  <si>
    <t>Arctic Fun Fruit Juice 100% - Classic Flavors</t>
  </si>
  <si>
    <t>Strawberry Kiwi Juice</t>
  </si>
  <si>
    <t>Strawberry Banana Juice</t>
  </si>
  <si>
    <t>1.5 oz. Yellow Rounds - 1  - 1/2 GB</t>
  </si>
  <si>
    <t xml:space="preserve"> Smartfood Delight White Cheddar Popcorn - NEW</t>
  </si>
  <si>
    <t xml:space="preserve"> Smartfood Delight Sea Salted Carmel Popcorn - NEW</t>
  </si>
  <si>
    <t xml:space="preserve"> Reduced Fat Doritos Flamas - NEW</t>
  </si>
  <si>
    <t xml:space="preserve"> Baked Whole Grain Cheetos - NEW</t>
  </si>
  <si>
    <t xml:space="preserve"> Baked Whole Grain Cheetos Flamin' Hot - NEW</t>
  </si>
  <si>
    <t>Highland Farms Honey Pepper Turkey Sticks - 2 ct</t>
  </si>
  <si>
    <t>Highland Farms Honey Pepper Beef Stick -  2 ct.</t>
  </si>
  <si>
    <t>Chili Sauce - Bag</t>
  </si>
  <si>
    <t>Whole Grain Blueberry Muffin Mix</t>
  </si>
  <si>
    <t xml:space="preserve">    Whole Grain Chocolate Chip Muffin Mix</t>
  </si>
  <si>
    <t>Whole Grain  Fudge Brownie Mix</t>
  </si>
  <si>
    <t xml:space="preserve">Whole Grain Banana Bread Mix </t>
  </si>
  <si>
    <t xml:space="preserve">Whole Grain Muffin Mix ( special order) </t>
  </si>
  <si>
    <t>Plastic - 7 oz.</t>
  </si>
  <si>
    <t>Plastic - 3 oz.</t>
  </si>
  <si>
    <t>Foam - 6 oz.</t>
  </si>
  <si>
    <t>Foam - 8 oz.</t>
  </si>
  <si>
    <t>Plastic - 5 oz.</t>
  </si>
  <si>
    <t>140 oz.</t>
  </si>
  <si>
    <t>English / Spanish (Cinco de Mayo)</t>
  </si>
  <si>
    <t>13.35 oz.</t>
  </si>
  <si>
    <t>26 x 46</t>
  </si>
  <si>
    <t>2P, 1/2 GB</t>
  </si>
  <si>
    <t>S  1/2 B</t>
  </si>
  <si>
    <t>10 lb.</t>
  </si>
  <si>
    <t>English / Spanish (Hispanic Heritage Month)</t>
  </si>
  <si>
    <t>Order Qty.</t>
  </si>
  <si>
    <t>E 1-3/4 B</t>
  </si>
  <si>
    <t>Flavor Station - Low Sodium Seasonings</t>
  </si>
  <si>
    <t>017</t>
  </si>
  <si>
    <t>058</t>
  </si>
  <si>
    <t>095</t>
  </si>
  <si>
    <t>096</t>
  </si>
  <si>
    <t>Mexilink</t>
  </si>
  <si>
    <t>Mrs. Dash - Original Blend Seasoning</t>
  </si>
  <si>
    <t>Mrs. Dash - Garlic &amp; Herb Seasoning</t>
  </si>
  <si>
    <t>Mrs. Dash - Southwest Chipolte Seasoning</t>
  </si>
  <si>
    <t>Mrs. Dash - Spicy Jalapeno Seasoning</t>
  </si>
  <si>
    <t>Foothill Farms - Ranch Seasoning</t>
  </si>
  <si>
    <t>Foothill Farms - Fiesta Lime Seasoning</t>
  </si>
  <si>
    <t>Foothill Farms - Nacho Cheese Seasoning</t>
  </si>
  <si>
    <t>Foothill Farms - Chili Cheese Seasoning</t>
  </si>
  <si>
    <t>Tajin Low Sodium Seasoning Packets</t>
  </si>
  <si>
    <t>.35 oz.</t>
  </si>
  <si>
    <t>Appleways - Cinnamon Crispy Bites</t>
  </si>
  <si>
    <t>Appleways - Blueberry Lemon Crispy Bites</t>
  </si>
  <si>
    <t>Appleways - Vanilla Wafers</t>
  </si>
  <si>
    <t>Appleways - Oatmeal Raisin Soft Baked Cookies</t>
  </si>
  <si>
    <t>1.4 oz.</t>
  </si>
  <si>
    <t>Reduced Fat Lays Kettle Cooked Salt &amp; Vinegar</t>
  </si>
  <si>
    <t>Crunchmainia Cinnamon Bun</t>
  </si>
  <si>
    <t>Mocha Freeze</t>
  </si>
  <si>
    <t xml:space="preserve">S F </t>
  </si>
  <si>
    <t>Welch's - Cool Tropics</t>
  </si>
  <si>
    <t>Concord Grape</t>
  </si>
  <si>
    <t>Cinnamon Chex</t>
  </si>
  <si>
    <t>Reduced Sugar Reese's Puffs</t>
  </si>
  <si>
    <t>Half &amp; Half (Tea &amp; Lemonade</t>
  </si>
  <si>
    <t xml:space="preserve">    Soy Nut Butter</t>
  </si>
  <si>
    <t>Buzz Strong Bakery</t>
  </si>
  <si>
    <t>Chocolate Cake Cookie</t>
  </si>
  <si>
    <t>Chocolate Chip Cookie</t>
  </si>
  <si>
    <t>Nature Valley Backpacker - S'mores</t>
  </si>
  <si>
    <t>Nature Valley Backpacker - Chocolate Chip</t>
  </si>
  <si>
    <t>Dark Chocolate Chunk</t>
  </si>
  <si>
    <t>Peanut Butter Dark Chocolate</t>
  </si>
  <si>
    <t>7" x 7" Ulti-Grip Hot Pads</t>
  </si>
  <si>
    <t>10" x 10" Ulti-Grip Hot Pads</t>
  </si>
  <si>
    <t>Con-Agra Whole Grain Pastas T-2 Flour</t>
  </si>
  <si>
    <t>Juicy Juice 100% Veggie &amp; Fruit Juice</t>
  </si>
  <si>
    <t>00066</t>
  </si>
  <si>
    <t>Veggie &amp; Fruit Orange Medley</t>
  </si>
  <si>
    <t>SF</t>
  </si>
  <si>
    <t>100% Strawberry Orange Juice</t>
  </si>
  <si>
    <t>White Grape Peach</t>
  </si>
  <si>
    <t>White Grape Cherry</t>
  </si>
  <si>
    <t xml:space="preserve">Darlington   </t>
  </si>
  <si>
    <t>Appleways - Cinnamon Lemon Crispy Bites</t>
  </si>
  <si>
    <t>732-200</t>
  </si>
  <si>
    <t>Sunkist Junior Sectionizer (without blade)</t>
  </si>
  <si>
    <t>SevenOKs Koolers/Warmers</t>
  </si>
  <si>
    <t>Milk Krate Kooler</t>
  </si>
  <si>
    <t>Double Milk Krate Kooler</t>
  </si>
  <si>
    <t>Medium Breakfast Kooler (holds 50 bagels)</t>
  </si>
  <si>
    <t>100% Strawberry Kiwi Juice</t>
  </si>
  <si>
    <t>2 oz. Cheddar Cheese, Sunflower Kernels</t>
  </si>
  <si>
    <t>Cheddar Cheese Wedge, Sunflower Kernels</t>
  </si>
  <si>
    <t>Large Breakfast Kooler (holds 70 bagels)</t>
  </si>
  <si>
    <t>Darlington - Whole Grain</t>
  </si>
  <si>
    <t>Darlington</t>
  </si>
  <si>
    <t>Dick &amp; Jane Educational Snacks</t>
  </si>
  <si>
    <t xml:space="preserve"> Dick &amp; Jane Educational Snack / 6.75 oz.Juice</t>
  </si>
  <si>
    <t xml:space="preserve"> All Sports Bites  /6.75 oz. Orange Tangerine</t>
  </si>
  <si>
    <t xml:space="preserve"> Pretzels / 6.75 oz. Tropical Fruit Punch</t>
  </si>
  <si>
    <t>Cheez-it Scrabble Crackers / 6.75 oz. Kiwi Strawberry Juice</t>
  </si>
  <si>
    <t>Original Animal Crackers / 6.75 oz. Orange Tang Juice</t>
  </si>
  <si>
    <t>Cinnamon Sky Minis / 6.75 oz. Apple Juice</t>
  </si>
  <si>
    <t>14002Y</t>
  </si>
  <si>
    <t>Allergen Kit, Cutting Board, Tongs, Turner, &amp; Chef's Knife</t>
  </si>
  <si>
    <t>RCU64V2</t>
  </si>
  <si>
    <t>Rapi-Kool Plus 64 oz. Cold Paddle</t>
  </si>
  <si>
    <t>CBG12812W H</t>
  </si>
  <si>
    <t>White Saf-T-Grip Cutting Board (12" x 18")</t>
  </si>
  <si>
    <t>CBG912WH</t>
  </si>
  <si>
    <t>White Saf-T-Grip Cutting Board (9" x 12")</t>
  </si>
  <si>
    <t>BD4003</t>
  </si>
  <si>
    <t>Condiment Center (3) 2qt deep trap caddie with handles</t>
  </si>
  <si>
    <t>Saf-T-Scoop &amp; Guardian (12 - 16 oz.)</t>
  </si>
  <si>
    <t>Green Kleen Pail - 6 quart</t>
  </si>
  <si>
    <t>Red Kleen Pail - 6 quart</t>
  </si>
  <si>
    <t>810CM15</t>
  </si>
  <si>
    <t>15" BestGrip Oven Mitt with built-in magnet</t>
  </si>
  <si>
    <t>KT0115K</t>
  </si>
  <si>
    <t>15" Cool Touch Flame Oven Mitt - 535 temp protection</t>
  </si>
  <si>
    <t>KT0218K</t>
  </si>
  <si>
    <t>17" Cool Touch Flame Oven Mitt - 535 temp protection</t>
  </si>
  <si>
    <t>Grey Oven Mitt with Kevlar WebGuard</t>
  </si>
  <si>
    <t>13" Ulti-Grip Oven Mitt - 450 temp protection</t>
  </si>
  <si>
    <t>UCMX15BK</t>
  </si>
  <si>
    <t>15" Ulti-Grip Oven Mitt - 450 temp protection</t>
  </si>
  <si>
    <t>UCMX17BK</t>
  </si>
  <si>
    <t>17" Ulti-Grip Oven Mitt - 450 temp protection</t>
  </si>
  <si>
    <t>802TPH</t>
  </si>
  <si>
    <t>Best Guard 8" x 8" Holder</t>
  </si>
  <si>
    <t>SW218</t>
  </si>
  <si>
    <t>Saf-T Wrap Station</t>
  </si>
  <si>
    <t>SW1218SC</t>
  </si>
  <si>
    <t>Saf-T Wrap Station with Cutter</t>
  </si>
  <si>
    <t>SW 18</t>
  </si>
  <si>
    <t>Saf-T Wrap Station - 18" Film Dispenser</t>
  </si>
  <si>
    <t>SW X 100</t>
  </si>
  <si>
    <t>Saf-T Wrap Stacking Kit</t>
  </si>
  <si>
    <t>kit</t>
  </si>
  <si>
    <t>FRAMES</t>
  </si>
  <si>
    <t>Floor Stand (28" x 22")</t>
  </si>
  <si>
    <t>274-2704</t>
  </si>
  <si>
    <t>Black Plastic Frame (28" x  22")</t>
  </si>
  <si>
    <t>274-2705</t>
  </si>
  <si>
    <t>Black Metal Flip Frame (28" x 22")</t>
  </si>
  <si>
    <t>Warmers</t>
  </si>
  <si>
    <t>4 qt Square Infinite Control Warmer</t>
  </si>
  <si>
    <t>2700A</t>
  </si>
  <si>
    <t>4 qt Square Infinite Control Warmer (Can Style)</t>
  </si>
  <si>
    <t>7 qt Square Infinite Control Warmer</t>
  </si>
  <si>
    <t>7 qt Round Thermostat Control Warmer</t>
  </si>
  <si>
    <t>11 qt Square Infinite Control Warmer</t>
  </si>
  <si>
    <t>11 qt Round Thermostat Control Warmer</t>
  </si>
  <si>
    <t>Hinged Lids</t>
  </si>
  <si>
    <t>7 qt Hinged Lid</t>
  </si>
  <si>
    <t>11 qt Hinged Lid</t>
  </si>
  <si>
    <t>Flat Lids with Pump</t>
  </si>
  <si>
    <t>4 qt Flat Lid with Pump</t>
  </si>
  <si>
    <t>7 qt Flat Lid with Pump</t>
  </si>
  <si>
    <t>11 qt Flat Lid with Pump</t>
  </si>
  <si>
    <t>Can Pump Dome</t>
  </si>
  <si>
    <t>4 qt Dome</t>
  </si>
  <si>
    <t>4 qt Insert Pot</t>
  </si>
  <si>
    <t>7 qt Insert Pot</t>
  </si>
  <si>
    <t>11 qt Insert Pot</t>
  </si>
  <si>
    <t>3 oz Spoodle</t>
  </si>
  <si>
    <t>Mobile Carts</t>
  </si>
  <si>
    <t>4 ft Mobile Cart</t>
  </si>
  <si>
    <t>6 ft Mobile Cart</t>
  </si>
  <si>
    <t>Black &amp; Yellow Umbrella</t>
  </si>
  <si>
    <t>Techni Ice</t>
  </si>
  <si>
    <t>004</t>
  </si>
  <si>
    <t>sheets</t>
  </si>
  <si>
    <t>Economy Signs - 22" x 28"</t>
  </si>
  <si>
    <t>272-6215</t>
  </si>
  <si>
    <t>What Makes a Healthy Breakfast Tray</t>
  </si>
  <si>
    <t>272-6217</t>
  </si>
  <si>
    <t>What Makes a Healthy Breakfast Dots</t>
  </si>
  <si>
    <t>272-6216</t>
  </si>
  <si>
    <t>What Makes a Healthy Breakfast "Chalk Board"</t>
  </si>
  <si>
    <t>272-6209</t>
  </si>
  <si>
    <t>272-6209-1</t>
  </si>
  <si>
    <t>What Makes a Healthy Lunch Tray (Landscaped)</t>
  </si>
  <si>
    <t>272-6214-1</t>
  </si>
  <si>
    <t>272-6213-1</t>
  </si>
  <si>
    <t>Offer vs. Serve (Landscaped)</t>
  </si>
  <si>
    <t>272-6208</t>
  </si>
  <si>
    <t>What Makes a Healthy Lunch Dots</t>
  </si>
  <si>
    <t>272-6211</t>
  </si>
  <si>
    <t>What Makes A Lunch Tray "Chalk Board"</t>
  </si>
  <si>
    <t>272-6203</t>
  </si>
  <si>
    <t>My Plate</t>
  </si>
  <si>
    <t>272-6212</t>
  </si>
  <si>
    <t>Vegetable Sub Groups</t>
  </si>
  <si>
    <t>272-6210</t>
  </si>
  <si>
    <t>Make A Healthy Plate</t>
  </si>
  <si>
    <t>Static Cling Dots</t>
  </si>
  <si>
    <t>274-5001</t>
  </si>
  <si>
    <t>Protein</t>
  </si>
  <si>
    <t>sheet = 6 clings</t>
  </si>
  <si>
    <t>274-5002</t>
  </si>
  <si>
    <t>274-5003</t>
  </si>
  <si>
    <t>Vegetables</t>
  </si>
  <si>
    <t>274-5004</t>
  </si>
  <si>
    <t>Fruits</t>
  </si>
  <si>
    <t>274-5005</t>
  </si>
  <si>
    <t>Dairy</t>
  </si>
  <si>
    <t>275-5000</t>
  </si>
  <si>
    <t>5 sheets = 30 clings</t>
  </si>
  <si>
    <t>Juice Dispenser - Juice Alive Frozen Fruit Drinks</t>
  </si>
  <si>
    <t>3 Bowl Juice Alive Unit</t>
  </si>
  <si>
    <t>2 Bowl Juice Alive Unit</t>
  </si>
  <si>
    <t>Fresh Pack (3 - 1 G) Cartridge Juice</t>
  </si>
  <si>
    <t>Quest 1 g Cartridge Juice Dispenser - Push Button</t>
  </si>
  <si>
    <t>Bag In The Box (3 g) Juice</t>
  </si>
  <si>
    <t>Lancer 6 Flavor Juice Dispenser - Lever Dispenser</t>
  </si>
  <si>
    <t>Juice Cart 2</t>
  </si>
  <si>
    <t xml:space="preserve">Juice Cart   </t>
  </si>
  <si>
    <t>Juice Cart 4</t>
  </si>
  <si>
    <t>6 Button Bar Gun Juice Dispenser with Thickened</t>
  </si>
  <si>
    <t>6 Button Bar Gun Juice Dispenser - 6 Flavors</t>
  </si>
  <si>
    <t>Cheese &amp; Chili Dispenser &amp; Chip Racks</t>
  </si>
  <si>
    <t>Cheese/Chili Dispenser - Black Button Bag</t>
  </si>
  <si>
    <t>Nacho Chip Rack with Cheese Basket - Rack Item</t>
  </si>
  <si>
    <t>Nacho Chip Rack with Cheese Basket - Basket Item</t>
  </si>
  <si>
    <t>Single Rack Hanging Rack</t>
  </si>
  <si>
    <t>Double Rack Hanging Rack</t>
  </si>
  <si>
    <t>Standing Triple Rack</t>
  </si>
  <si>
    <t>SFC1200QT</t>
  </si>
  <si>
    <t>SFCRollQT</t>
  </si>
  <si>
    <t>Unit</t>
  </si>
  <si>
    <t>Self-Check Replacement Roll</t>
  </si>
  <si>
    <t>Roll</t>
  </si>
  <si>
    <t>Paddle</t>
  </si>
  <si>
    <t>Dispenser</t>
  </si>
  <si>
    <t>Sleeve</t>
  </si>
  <si>
    <t>pans</t>
  </si>
  <si>
    <t>Mitt</t>
  </si>
  <si>
    <t>Grabbers</t>
  </si>
  <si>
    <t>Holders</t>
  </si>
  <si>
    <t xml:space="preserve">Pad </t>
  </si>
  <si>
    <t>Fridge Guard's, 14" x 16"</t>
  </si>
  <si>
    <t>Grains</t>
  </si>
  <si>
    <t>All Five Food Groups (Above)</t>
  </si>
  <si>
    <t>21 oz.</t>
  </si>
  <si>
    <t>2.6 lb.</t>
  </si>
  <si>
    <t>1.9 lb.</t>
  </si>
  <si>
    <t>2.4 lb.</t>
  </si>
  <si>
    <t>Contribute</t>
  </si>
  <si>
    <t>Saf-Check Quaternary Measure with Thermometer</t>
  </si>
  <si>
    <t>4 qt Hinged Lid</t>
  </si>
  <si>
    <t>Ladles &amp; Spoodles</t>
  </si>
  <si>
    <t>1 oz Ladle</t>
  </si>
  <si>
    <t>3 oz Ladle</t>
  </si>
  <si>
    <t>Techni Ice Reusable Ice Pack</t>
  </si>
  <si>
    <t>What Makes a Healthy Lunch Tray (portrait)</t>
  </si>
  <si>
    <t>M 59</t>
  </si>
  <si>
    <t>M 78</t>
  </si>
  <si>
    <t>M 68</t>
  </si>
  <si>
    <t>M 89</t>
  </si>
  <si>
    <t xml:space="preserve">  1/3 F, 1/2 P</t>
  </si>
  <si>
    <t>E F</t>
  </si>
  <si>
    <t>Juicy Juice - Small - 4.23 oz.</t>
  </si>
  <si>
    <t>Juicy Juice - Large - 6.75 oz.</t>
  </si>
</sst>
</file>

<file path=xl/styles.xml><?xml version="1.0" encoding="utf-8"?>
<styleSheet xmlns="http://schemas.openxmlformats.org/spreadsheetml/2006/main">
  <numFmts count="2">
    <numFmt numFmtId="44" formatCode="_(&quot;$&quot;* #,##0.00_);_(&quot;$&quot;* \(#,##0.00\);_(&quot;$&quot;* &quot;-&quot;??_);_(@_)"/>
    <numFmt numFmtId="166" formatCode="_(&quot;$&quot;* #,##0.000_);_(&quot;$&quot;* \(#,##0.000\);_(&quot;$&quot;* &quot;-&quot;???_);_(@_)"/>
  </numFmts>
  <fonts count="31">
    <font>
      <sz val="10"/>
      <name val="Arial"/>
    </font>
    <font>
      <sz val="10"/>
      <name val="Arial"/>
    </font>
    <font>
      <b/>
      <sz val="10"/>
      <name val="Tahoma"/>
      <family val="2"/>
    </font>
    <font>
      <sz val="10"/>
      <name val="Tahoma"/>
      <family val="2"/>
    </font>
    <font>
      <b/>
      <sz val="8"/>
      <name val="Tahoma"/>
      <family val="2"/>
    </font>
    <font>
      <sz val="8"/>
      <name val="Tahoma"/>
      <family val="2"/>
    </font>
    <font>
      <b/>
      <sz val="12"/>
      <color indexed="10"/>
      <name val="Tahoma"/>
      <family val="2"/>
    </font>
    <font>
      <sz val="12"/>
      <color indexed="10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color indexed="10"/>
      <name val="Tahoma"/>
      <family val="2"/>
    </font>
    <font>
      <b/>
      <i/>
      <sz val="8"/>
      <name val="Tahoma"/>
      <family val="2"/>
    </font>
    <font>
      <sz val="7"/>
      <name val="Tahoma"/>
      <family val="2"/>
    </font>
    <font>
      <b/>
      <sz val="7"/>
      <name val="Tahoma"/>
      <family val="2"/>
    </font>
    <font>
      <b/>
      <sz val="12"/>
      <name val="Tahoma"/>
      <family val="2"/>
    </font>
    <font>
      <b/>
      <sz val="22"/>
      <name val="Tahoma"/>
      <family val="2"/>
    </font>
    <font>
      <b/>
      <sz val="16"/>
      <name val="Tahoma"/>
      <family val="2"/>
    </font>
    <font>
      <sz val="7.5"/>
      <name val="Tahoma"/>
      <family val="2"/>
    </font>
    <font>
      <sz val="12"/>
      <name val="Tahoma"/>
      <family val="2"/>
    </font>
    <font>
      <b/>
      <sz val="14"/>
      <name val="Tahoma"/>
      <family val="2"/>
    </font>
    <font>
      <sz val="8"/>
      <color theme="1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Calibri"/>
      <family val="2"/>
      <scheme val="minor"/>
    </font>
    <font>
      <sz val="8"/>
      <color theme="1"/>
      <name val="Apple Chancery"/>
      <family val="4"/>
    </font>
    <font>
      <sz val="8"/>
      <color rgb="FFFF0000"/>
      <name val="Tahoma"/>
      <family val="2"/>
    </font>
    <font>
      <b/>
      <sz val="8"/>
      <color rgb="FFFF0000"/>
      <name val="Tahoma"/>
      <family val="2"/>
    </font>
    <font>
      <b/>
      <sz val="8"/>
      <color rgb="FFFF0000"/>
      <name val="Arial"/>
      <family val="2"/>
    </font>
    <font>
      <b/>
      <sz val="8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53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 applyAlignment="1">
      <alignment horizontal="center" vertical="center"/>
    </xf>
    <xf numFmtId="0" fontId="4" fillId="2" borderId="0" xfId="0" applyFont="1" applyFill="1" applyBorder="1" applyAlignment="1">
      <alignment horizontal="left"/>
    </xf>
    <xf numFmtId="0" fontId="5" fillId="2" borderId="0" xfId="0" applyFont="1" applyFill="1" applyBorder="1" applyAlignment="1">
      <alignment horizontal="left"/>
    </xf>
    <xf numFmtId="0" fontId="5" fillId="0" borderId="0" xfId="0" applyFont="1" applyBorder="1" applyAlignment="1"/>
    <xf numFmtId="0" fontId="5" fillId="0" borderId="0" xfId="0" applyFont="1" applyBorder="1" applyAlignment="1">
      <alignment horizontal="center"/>
    </xf>
    <xf numFmtId="0" fontId="5" fillId="0" borderId="0" xfId="0" applyFont="1" applyFill="1" applyBorder="1" applyAlignment="1"/>
    <xf numFmtId="0" fontId="5" fillId="0" borderId="0" xfId="0" applyFont="1" applyFill="1" applyBorder="1" applyAlignment="1">
      <alignment horizontal="center"/>
    </xf>
    <xf numFmtId="0" fontId="5" fillId="0" borderId="0" xfId="0" applyFont="1" applyBorder="1" applyAlignment="1">
      <alignment horizontal="left"/>
    </xf>
    <xf numFmtId="0" fontId="5" fillId="0" borderId="0" xfId="0" applyFont="1" applyFill="1" applyBorder="1" applyAlignment="1">
      <alignment horizontal="left"/>
    </xf>
    <xf numFmtId="0" fontId="4" fillId="2" borderId="0" xfId="0" applyFont="1" applyFill="1" applyBorder="1" applyAlignment="1"/>
    <xf numFmtId="0" fontId="5" fillId="2" borderId="0" xfId="0" applyFont="1" applyFill="1" applyBorder="1" applyAlignment="1">
      <alignment horizontal="center"/>
    </xf>
    <xf numFmtId="0" fontId="5" fillId="2" borderId="0" xfId="0" applyFont="1" applyFill="1" applyBorder="1" applyAlignment="1"/>
    <xf numFmtId="0" fontId="5" fillId="0" borderId="0" xfId="0" applyFont="1"/>
    <xf numFmtId="0" fontId="5" fillId="0" borderId="0" xfId="0" applyFont="1" applyAlignment="1">
      <alignment horizontal="center"/>
    </xf>
    <xf numFmtId="0" fontId="3" fillId="0" borderId="0" xfId="0" applyFont="1" applyBorder="1" applyAlignment="1">
      <alignment horizontal="right"/>
    </xf>
    <xf numFmtId="44" fontId="3" fillId="0" borderId="0" xfId="1" applyFont="1"/>
    <xf numFmtId="0" fontId="5" fillId="0" borderId="0" xfId="0" quotePrefix="1" applyFont="1" applyBorder="1" applyAlignment="1">
      <alignment horizontal="center"/>
    </xf>
    <xf numFmtId="44" fontId="5" fillId="2" borderId="0" xfId="1" applyFont="1" applyFill="1" applyBorder="1"/>
    <xf numFmtId="44" fontId="5" fillId="0" borderId="0" xfId="1" applyFont="1" applyBorder="1"/>
    <xf numFmtId="44" fontId="5" fillId="0" borderId="0" xfId="1" applyFont="1" applyFill="1" applyBorder="1"/>
    <xf numFmtId="44" fontId="5" fillId="0" borderId="0" xfId="1" quotePrefix="1" applyFont="1" applyBorder="1" applyAlignment="1">
      <alignment horizontal="center"/>
    </xf>
    <xf numFmtId="44" fontId="5" fillId="0" borderId="0" xfId="1" quotePrefix="1" applyFont="1" applyBorder="1"/>
    <xf numFmtId="44" fontId="3" fillId="0" borderId="0" xfId="1" applyFont="1" applyBorder="1"/>
    <xf numFmtId="44" fontId="5" fillId="2" borderId="0" xfId="1" applyFont="1" applyFill="1"/>
    <xf numFmtId="44" fontId="5" fillId="0" borderId="0" xfId="1" applyFont="1"/>
    <xf numFmtId="44" fontId="5" fillId="0" borderId="0" xfId="1" applyFont="1" applyAlignment="1">
      <alignment horizontal="center" vertical="center" wrapText="1"/>
    </xf>
    <xf numFmtId="0" fontId="0" fillId="0" borderId="0" xfId="0" applyFill="1"/>
    <xf numFmtId="44" fontId="4" fillId="0" borderId="0" xfId="1" applyFont="1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4" fillId="0" borderId="0" xfId="0" applyFont="1" applyBorder="1" applyAlignment="1" applyProtection="1">
      <alignment horizontal="center" wrapText="1"/>
      <protection locked="0"/>
    </xf>
    <xf numFmtId="2" fontId="5" fillId="2" borderId="0" xfId="2" applyNumberFormat="1" applyFont="1" applyFill="1" applyAlignment="1">
      <alignment horizontal="center"/>
    </xf>
    <xf numFmtId="2" fontId="5" fillId="0" borderId="0" xfId="2" applyNumberFormat="1" applyFont="1" applyAlignment="1">
      <alignment horizontal="center"/>
    </xf>
    <xf numFmtId="44" fontId="5" fillId="0" borderId="0" xfId="1" quotePrefix="1" applyFont="1" applyFill="1" applyBorder="1" applyAlignment="1">
      <alignment horizontal="center"/>
    </xf>
    <xf numFmtId="44" fontId="5" fillId="0" borderId="0" xfId="1" applyFont="1" applyFill="1"/>
    <xf numFmtId="166" fontId="4" fillId="0" borderId="0" xfId="1" applyNumberFormat="1" applyFont="1" applyAlignment="1">
      <alignment horizontal="center" vertical="center" wrapText="1"/>
    </xf>
    <xf numFmtId="166" fontId="5" fillId="2" borderId="0" xfId="1" applyNumberFormat="1" applyFont="1" applyFill="1"/>
    <xf numFmtId="166" fontId="5" fillId="0" borderId="0" xfId="1" applyNumberFormat="1" applyFont="1"/>
    <xf numFmtId="166" fontId="5" fillId="0" borderId="0" xfId="1" quotePrefix="1" applyNumberFormat="1" applyFont="1" applyAlignment="1">
      <alignment horizontal="center"/>
    </xf>
    <xf numFmtId="0" fontId="5" fillId="0" borderId="0" xfId="0" applyFont="1" applyAlignment="1"/>
    <xf numFmtId="0" fontId="5" fillId="0" borderId="0" xfId="0" applyFont="1" applyFill="1" applyAlignment="1"/>
    <xf numFmtId="0" fontId="5" fillId="0" borderId="0" xfId="0" applyFont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5" fillId="3" borderId="0" xfId="0" applyFont="1" applyFill="1" applyAlignment="1">
      <alignment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Alignment="1">
      <alignment vertical="center"/>
    </xf>
    <xf numFmtId="0" fontId="4" fillId="0" borderId="6" xfId="0" applyFont="1" applyBorder="1" applyAlignment="1" applyProtection="1">
      <alignment horizontal="center" vertical="center" wrapText="1"/>
    </xf>
    <xf numFmtId="0" fontId="4" fillId="0" borderId="7" xfId="0" applyFont="1" applyBorder="1" applyAlignment="1" applyProtection="1">
      <alignment horizontal="center" vertical="center" wrapText="1"/>
    </xf>
    <xf numFmtId="0" fontId="4" fillId="0" borderId="8" xfId="0" applyFont="1" applyBorder="1" applyAlignment="1" applyProtection="1">
      <alignment horizontal="center" vertical="center"/>
    </xf>
    <xf numFmtId="0" fontId="4" fillId="0" borderId="9" xfId="0" applyFont="1" applyBorder="1" applyAlignment="1" applyProtection="1">
      <alignment horizontal="center" vertical="center" wrapText="1"/>
    </xf>
    <xf numFmtId="0" fontId="5" fillId="2" borderId="10" xfId="0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</xf>
    <xf numFmtId="0" fontId="4" fillId="2" borderId="11" xfId="0" applyFont="1" applyFill="1" applyBorder="1" applyAlignment="1" applyProtection="1">
      <alignment horizontal="left" vertical="center"/>
    </xf>
    <xf numFmtId="0" fontId="5" fillId="2" borderId="12" xfId="0" applyFont="1" applyFill="1" applyBorder="1" applyAlignment="1" applyProtection="1">
      <alignment horizontal="center" vertical="center"/>
    </xf>
    <xf numFmtId="0" fontId="5" fillId="0" borderId="0" xfId="0" applyFont="1" applyAlignment="1" applyProtection="1"/>
    <xf numFmtId="0" fontId="15" fillId="0" borderId="0" xfId="0" applyFont="1" applyAlignment="1" applyProtection="1">
      <alignment horizontal="center"/>
    </xf>
    <xf numFmtId="0" fontId="15" fillId="0" borderId="0" xfId="0" applyFont="1" applyAlignment="1" applyProtection="1">
      <alignment horizontal="left"/>
    </xf>
    <xf numFmtId="0" fontId="15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horizontal="center"/>
    </xf>
    <xf numFmtId="0" fontId="4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vertical="center"/>
    </xf>
    <xf numFmtId="0" fontId="14" fillId="0" borderId="0" xfId="0" applyFont="1" applyBorder="1" applyAlignment="1" applyProtection="1">
      <alignment horizontal="left" vertical="top"/>
    </xf>
    <xf numFmtId="0" fontId="5" fillId="0" borderId="0" xfId="0" applyFont="1" applyAlignment="1" applyProtection="1">
      <alignment horizontal="center" wrapText="1"/>
    </xf>
    <xf numFmtId="0" fontId="5" fillId="0" borderId="0" xfId="0" applyFont="1" applyAlignment="1" applyProtection="1">
      <alignment wrapText="1"/>
    </xf>
    <xf numFmtId="0" fontId="5" fillId="0" borderId="0" xfId="0" applyFont="1" applyAlignment="1" applyProtection="1">
      <alignment horizontal="center" vertical="center" wrapText="1"/>
    </xf>
    <xf numFmtId="14" fontId="4" fillId="0" borderId="0" xfId="0" applyNumberFormat="1" applyFont="1" applyAlignment="1" applyProtection="1"/>
    <xf numFmtId="0" fontId="4" fillId="0" borderId="0" xfId="0" applyFont="1" applyAlignment="1" applyProtection="1"/>
    <xf numFmtId="0" fontId="4" fillId="0" borderId="0" xfId="0" applyFont="1" applyFill="1" applyAlignment="1" applyProtection="1">
      <alignment horizontal="center" vertical="center"/>
    </xf>
    <xf numFmtId="0" fontId="5" fillId="0" borderId="0" xfId="0" applyFont="1" applyFill="1" applyAlignment="1" applyProtection="1">
      <alignment vertical="center"/>
    </xf>
    <xf numFmtId="0" fontId="5" fillId="0" borderId="10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1" xfId="0" applyFont="1" applyFill="1" applyBorder="1" applyAlignment="1" applyProtection="1">
      <alignment horizontal="left" vertical="center" indent="1"/>
    </xf>
    <xf numFmtId="1" fontId="5" fillId="0" borderId="13" xfId="0" applyNumberFormat="1" applyFont="1" applyBorder="1" applyAlignment="1" applyProtection="1">
      <alignment horizontal="center" vertical="center" wrapText="1"/>
    </xf>
    <xf numFmtId="0" fontId="5" fillId="0" borderId="0" xfId="0" applyFont="1" applyFill="1" applyAlignment="1" applyProtection="1">
      <alignment horizontal="center" vertical="center"/>
    </xf>
    <xf numFmtId="0" fontId="5" fillId="0" borderId="14" xfId="0" applyFont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15" xfId="0" applyFont="1" applyBorder="1" applyAlignment="1" applyProtection="1">
      <alignment horizontal="left" vertical="center" indent="1"/>
    </xf>
    <xf numFmtId="0" fontId="5" fillId="3" borderId="0" xfId="0" applyFont="1" applyFill="1" applyAlignment="1" applyProtection="1">
      <alignment vertical="center"/>
    </xf>
    <xf numFmtId="0" fontId="5" fillId="0" borderId="10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0" fontId="5" fillId="0" borderId="11" xfId="0" applyFont="1" applyBorder="1" applyAlignment="1" applyProtection="1">
      <alignment horizontal="left" vertical="center" indent="1"/>
    </xf>
    <xf numFmtId="0" fontId="5" fillId="0" borderId="12" xfId="0" applyFont="1" applyFill="1" applyBorder="1" applyAlignment="1" applyProtection="1">
      <alignment horizontal="center" vertical="center"/>
    </xf>
    <xf numFmtId="0" fontId="5" fillId="0" borderId="12" xfId="0" applyFont="1" applyBorder="1" applyAlignment="1" applyProtection="1">
      <alignment horizontal="center" vertical="center"/>
    </xf>
    <xf numFmtId="0" fontId="5" fillId="0" borderId="10" xfId="0" quotePrefix="1" applyFont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/>
    </xf>
    <xf numFmtId="0" fontId="4" fillId="2" borderId="11" xfId="0" applyFont="1" applyFill="1" applyBorder="1" applyAlignment="1" applyProtection="1">
      <alignment vertical="center"/>
    </xf>
    <xf numFmtId="0" fontId="5" fillId="0" borderId="10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</xf>
    <xf numFmtId="18" fontId="5" fillId="0" borderId="12" xfId="0" applyNumberFormat="1" applyFont="1" applyBorder="1" applyAlignment="1" applyProtection="1">
      <alignment horizontal="center" vertical="center"/>
    </xf>
    <xf numFmtId="0" fontId="4" fillId="2" borderId="16" xfId="0" applyFont="1" applyFill="1" applyBorder="1" applyAlignment="1" applyProtection="1">
      <alignment vertical="center"/>
    </xf>
    <xf numFmtId="0" fontId="10" fillId="2" borderId="1" xfId="0" applyFont="1" applyFill="1" applyBorder="1" applyAlignment="1" applyProtection="1">
      <alignment horizontal="center" vertical="center"/>
    </xf>
    <xf numFmtId="0" fontId="10" fillId="2" borderId="12" xfId="0" applyFont="1" applyFill="1" applyBorder="1" applyAlignment="1" applyProtection="1">
      <alignment horizontal="center" vertical="center"/>
    </xf>
    <xf numFmtId="0" fontId="5" fillId="0" borderId="13" xfId="0" applyFont="1" applyBorder="1" applyAlignment="1" applyProtection="1">
      <alignment horizontal="center" vertical="center" wrapText="1"/>
    </xf>
    <xf numFmtId="0" fontId="5" fillId="0" borderId="17" xfId="0" applyFont="1" applyBorder="1" applyAlignment="1" applyProtection="1">
      <alignment horizontal="left" vertical="center" indent="1"/>
    </xf>
    <xf numFmtId="0" fontId="5" fillId="3" borderId="14" xfId="0" applyFont="1" applyFill="1" applyBorder="1" applyAlignment="1" applyProtection="1">
      <alignment horizontal="center" vertical="center"/>
    </xf>
    <xf numFmtId="0" fontId="5" fillId="3" borderId="2" xfId="0" applyFont="1" applyFill="1" applyBorder="1" applyAlignment="1" applyProtection="1">
      <alignment horizontal="center" vertical="center"/>
    </xf>
    <xf numFmtId="0" fontId="5" fillId="3" borderId="15" xfId="0" applyFont="1" applyFill="1" applyBorder="1" applyAlignment="1" applyProtection="1">
      <alignment horizontal="left" vertical="center" indent="1"/>
    </xf>
    <xf numFmtId="0" fontId="5" fillId="3" borderId="13" xfId="0" applyFont="1" applyFill="1" applyBorder="1" applyAlignment="1" applyProtection="1">
      <alignment horizontal="center" vertical="center"/>
    </xf>
    <xf numFmtId="0" fontId="5" fillId="0" borderId="18" xfId="0" applyFont="1" applyFill="1" applyBorder="1" applyAlignment="1" applyProtection="1">
      <alignment horizontal="center" vertical="center"/>
    </xf>
    <xf numFmtId="0" fontId="5" fillId="0" borderId="11" xfId="0" applyFont="1" applyFill="1" applyBorder="1" applyAlignment="1" applyProtection="1">
      <alignment horizontal="left" vertical="center"/>
    </xf>
    <xf numFmtId="0" fontId="5" fillId="0" borderId="0" xfId="0" applyFont="1" applyFill="1" applyAlignment="1" applyProtection="1"/>
    <xf numFmtId="0" fontId="5" fillId="3" borderId="10" xfId="0" applyFont="1" applyFill="1" applyBorder="1" applyAlignment="1" applyProtection="1">
      <alignment horizontal="center" vertical="center"/>
    </xf>
    <xf numFmtId="0" fontId="5" fillId="3" borderId="1" xfId="0" applyFont="1" applyFill="1" applyBorder="1" applyAlignment="1" applyProtection="1">
      <alignment horizontal="center" vertical="center"/>
    </xf>
    <xf numFmtId="0" fontId="5" fillId="3" borderId="11" xfId="0" applyFont="1" applyFill="1" applyBorder="1" applyAlignment="1" applyProtection="1">
      <alignment vertical="center"/>
    </xf>
    <xf numFmtId="0" fontId="10" fillId="3" borderId="12" xfId="0" applyFont="1" applyFill="1" applyBorder="1" applyAlignment="1" applyProtection="1">
      <alignment horizontal="center" vertical="center"/>
    </xf>
    <xf numFmtId="0" fontId="12" fillId="0" borderId="12" xfId="0" applyFont="1" applyBorder="1" applyAlignment="1" applyProtection="1">
      <alignment horizontal="center" vertical="center"/>
    </xf>
    <xf numFmtId="0" fontId="5" fillId="3" borderId="15" xfId="0" applyFont="1" applyFill="1" applyBorder="1" applyAlignment="1" applyProtection="1">
      <alignment horizontal="left" vertical="center"/>
    </xf>
    <xf numFmtId="0" fontId="5" fillId="2" borderId="14" xfId="0" applyFont="1" applyFill="1" applyBorder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</xf>
    <xf numFmtId="0" fontId="4" fillId="2" borderId="15" xfId="0" applyFont="1" applyFill="1" applyBorder="1" applyAlignment="1" applyProtection="1">
      <alignment horizontal="left" vertical="center"/>
    </xf>
    <xf numFmtId="0" fontId="5" fillId="2" borderId="13" xfId="0" applyFont="1" applyFill="1" applyBorder="1" applyAlignment="1" applyProtection="1">
      <alignment horizontal="center" vertical="center"/>
    </xf>
    <xf numFmtId="0" fontId="5" fillId="3" borderId="11" xfId="0" applyFont="1" applyFill="1" applyBorder="1" applyAlignment="1" applyProtection="1">
      <alignment horizontal="left" vertical="center" indent="1"/>
    </xf>
    <xf numFmtId="0" fontId="5" fillId="3" borderId="12" xfId="0" applyFont="1" applyFill="1" applyBorder="1" applyAlignment="1" applyProtection="1">
      <alignment horizontal="center" vertical="center"/>
    </xf>
    <xf numFmtId="0" fontId="5" fillId="0" borderId="14" xfId="0" applyFont="1" applyBorder="1" applyAlignment="1" applyProtection="1">
      <alignment horizontal="center" vertical="center"/>
    </xf>
    <xf numFmtId="0" fontId="5" fillId="0" borderId="2" xfId="0" applyFont="1" applyBorder="1" applyAlignment="1" applyProtection="1">
      <alignment horizontal="center" vertical="center"/>
    </xf>
    <xf numFmtId="18" fontId="5" fillId="0" borderId="13" xfId="0" applyNumberFormat="1" applyFont="1" applyBorder="1" applyAlignment="1" applyProtection="1">
      <alignment horizontal="center" vertical="center"/>
    </xf>
    <xf numFmtId="18" fontId="5" fillId="0" borderId="1" xfId="0" applyNumberFormat="1" applyFont="1" applyBorder="1" applyAlignment="1" applyProtection="1">
      <alignment horizontal="center" vertical="center"/>
    </xf>
    <xf numFmtId="12" fontId="5" fillId="0" borderId="12" xfId="0" applyNumberFormat="1" applyFont="1" applyBorder="1" applyAlignment="1" applyProtection="1">
      <alignment horizontal="center" vertical="center"/>
    </xf>
    <xf numFmtId="0" fontId="5" fillId="3" borderId="19" xfId="0" applyFont="1" applyFill="1" applyBorder="1" applyAlignment="1" applyProtection="1">
      <alignment horizontal="center" vertical="center"/>
    </xf>
    <xf numFmtId="0" fontId="5" fillId="0" borderId="13" xfId="0" applyFont="1" applyBorder="1" applyAlignment="1" applyProtection="1">
      <alignment horizontal="center" vertical="center"/>
    </xf>
    <xf numFmtId="0" fontId="5" fillId="0" borderId="14" xfId="0" applyFont="1" applyFill="1" applyBorder="1" applyAlignment="1" applyProtection="1">
      <alignment horizontal="center" vertical="center"/>
    </xf>
    <xf numFmtId="0" fontId="5" fillId="0" borderId="15" xfId="0" applyFont="1" applyFill="1" applyBorder="1" applyAlignment="1" applyProtection="1">
      <alignment horizontal="left" vertical="center" indent="1"/>
    </xf>
    <xf numFmtId="0" fontId="5" fillId="3" borderId="20" xfId="0" applyFont="1" applyFill="1" applyBorder="1" applyAlignment="1" applyProtection="1">
      <alignment horizontal="center" vertical="center"/>
    </xf>
    <xf numFmtId="0" fontId="5" fillId="0" borderId="0" xfId="0" applyFont="1" applyFill="1" applyAlignment="1" applyProtection="1">
      <alignment horizontal="left" vertical="center"/>
    </xf>
    <xf numFmtId="0" fontId="5" fillId="3" borderId="14" xfId="0" quotePrefix="1" applyFont="1" applyFill="1" applyBorder="1" applyAlignment="1" applyProtection="1">
      <alignment horizontal="center" vertical="center"/>
    </xf>
    <xf numFmtId="0" fontId="5" fillId="3" borderId="10" xfId="0" quotePrefix="1" applyFont="1" applyFill="1" applyBorder="1" applyAlignment="1" applyProtection="1">
      <alignment horizontal="center" vertical="center"/>
    </xf>
    <xf numFmtId="0" fontId="5" fillId="0" borderId="14" xfId="0" quotePrefix="1" applyFont="1" applyBorder="1" applyAlignment="1" applyProtection="1">
      <alignment horizontal="center" vertical="center" wrapText="1"/>
    </xf>
    <xf numFmtId="0" fontId="4" fillId="2" borderId="10" xfId="0" applyFont="1" applyFill="1" applyBorder="1" applyAlignment="1" applyProtection="1">
      <alignment horizontal="center" vertical="center"/>
    </xf>
    <xf numFmtId="0" fontId="4" fillId="2" borderId="1" xfId="0" applyFont="1" applyFill="1" applyBorder="1" applyAlignment="1" applyProtection="1">
      <alignment horizontal="center" vertical="center"/>
    </xf>
    <xf numFmtId="0" fontId="4" fillId="2" borderId="12" xfId="0" applyFont="1" applyFill="1" applyBorder="1" applyAlignment="1" applyProtection="1">
      <alignment horizontal="center" vertical="center"/>
    </xf>
    <xf numFmtId="0" fontId="8" fillId="0" borderId="10" xfId="0" applyFont="1" applyBorder="1" applyAlignment="1" applyProtection="1">
      <alignment horizontal="center" vertical="center"/>
    </xf>
    <xf numFmtId="0" fontId="8" fillId="0" borderId="1" xfId="0" applyFont="1" applyBorder="1" applyAlignment="1" applyProtection="1">
      <alignment horizontal="center" vertical="center"/>
    </xf>
    <xf numFmtId="0" fontId="8" fillId="0" borderId="11" xfId="0" applyFont="1" applyBorder="1" applyAlignment="1" applyProtection="1">
      <alignment horizontal="left" vertical="top" indent="1"/>
    </xf>
    <xf numFmtId="0" fontId="8" fillId="0" borderId="12" xfId="0" applyFont="1" applyBorder="1" applyAlignment="1" applyProtection="1">
      <alignment horizontal="center" vertical="center"/>
    </xf>
    <xf numFmtId="0" fontId="9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8" fillId="0" borderId="11" xfId="0" applyFont="1" applyBorder="1" applyAlignment="1" applyProtection="1">
      <alignment horizontal="left" vertical="center" indent="1"/>
    </xf>
    <xf numFmtId="0" fontId="9" fillId="0" borderId="10" xfId="0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 applyProtection="1">
      <alignment horizontal="center" vertical="center"/>
    </xf>
    <xf numFmtId="0" fontId="8" fillId="0" borderId="11" xfId="0" applyFont="1" applyFill="1" applyBorder="1" applyAlignment="1" applyProtection="1">
      <alignment horizontal="left" vertical="center" indent="1"/>
    </xf>
    <xf numFmtId="0" fontId="8" fillId="0" borderId="1" xfId="0" applyFont="1" applyFill="1" applyBorder="1" applyAlignment="1" applyProtection="1">
      <alignment horizontal="center" vertical="center"/>
    </xf>
    <xf numFmtId="0" fontId="9" fillId="0" borderId="10" xfId="0" quotePrefix="1" applyFont="1" applyFill="1" applyBorder="1" applyAlignment="1" applyProtection="1">
      <alignment horizontal="center" vertical="center"/>
    </xf>
    <xf numFmtId="0" fontId="8" fillId="0" borderId="10" xfId="0" quotePrefix="1" applyFont="1" applyFill="1" applyBorder="1" applyAlignment="1" applyProtection="1">
      <alignment horizontal="center" vertical="center"/>
    </xf>
    <xf numFmtId="0" fontId="4" fillId="2" borderId="11" xfId="0" applyFont="1" applyFill="1" applyBorder="1" applyAlignment="1" applyProtection="1">
      <alignment horizontal="left" vertical="center" wrapText="1"/>
    </xf>
    <xf numFmtId="0" fontId="5" fillId="0" borderId="11" xfId="0" applyFont="1" applyBorder="1" applyAlignment="1" applyProtection="1">
      <alignment horizontal="left" vertical="center" wrapText="1" indent="1"/>
    </xf>
    <xf numFmtId="0" fontId="12" fillId="0" borderId="1" xfId="0" applyFont="1" applyBorder="1" applyAlignment="1" applyProtection="1">
      <alignment horizontal="center" vertical="center"/>
    </xf>
    <xf numFmtId="0" fontId="8" fillId="3" borderId="11" xfId="0" applyFont="1" applyFill="1" applyBorder="1" applyAlignment="1" applyProtection="1">
      <alignment horizontal="left" vertical="center" indent="1"/>
    </xf>
    <xf numFmtId="0" fontId="8" fillId="3" borderId="10" xfId="0" quotePrefix="1" applyFont="1" applyFill="1" applyBorder="1" applyAlignment="1" applyProtection="1">
      <alignment horizontal="center" vertical="center"/>
    </xf>
    <xf numFmtId="0" fontId="8" fillId="3" borderId="1" xfId="0" applyFont="1" applyFill="1" applyBorder="1" applyAlignment="1" applyProtection="1">
      <alignment horizontal="center" vertical="center"/>
    </xf>
    <xf numFmtId="0" fontId="8" fillId="3" borderId="10" xfId="0" quotePrefix="1" applyNumberFormat="1" applyFont="1" applyFill="1" applyBorder="1" applyAlignment="1" applyProtection="1">
      <alignment horizontal="center" vertical="center"/>
    </xf>
    <xf numFmtId="0" fontId="5" fillId="0" borderId="21" xfId="0" applyFont="1" applyFill="1" applyBorder="1" applyAlignment="1" applyProtection="1">
      <alignment horizontal="center" vertical="center"/>
    </xf>
    <xf numFmtId="16" fontId="5" fillId="0" borderId="12" xfId="0" applyNumberFormat="1" applyFont="1" applyBorder="1" applyAlignment="1" applyProtection="1">
      <alignment horizontal="center" vertical="center"/>
    </xf>
    <xf numFmtId="3" fontId="5" fillId="0" borderId="10" xfId="0" applyNumberFormat="1" applyFont="1" applyBorder="1" applyAlignment="1" applyProtection="1">
      <alignment horizontal="center" vertical="center"/>
    </xf>
    <xf numFmtId="0" fontId="8" fillId="0" borderId="0" xfId="0" applyFont="1" applyFill="1" applyAlignment="1" applyProtection="1">
      <alignment vertical="center"/>
    </xf>
    <xf numFmtId="0" fontId="5" fillId="3" borderId="22" xfId="0" applyFont="1" applyFill="1" applyBorder="1" applyAlignment="1" applyProtection="1">
      <alignment horizontal="center" vertical="center"/>
    </xf>
    <xf numFmtId="0" fontId="5" fillId="0" borderId="23" xfId="0" applyFont="1" applyFill="1" applyBorder="1" applyAlignment="1" applyProtection="1">
      <alignment horizontal="left" vertical="center" indent="1"/>
    </xf>
    <xf numFmtId="0" fontId="5" fillId="0" borderId="4" xfId="0" applyFont="1" applyBorder="1" applyAlignment="1" applyProtection="1">
      <alignment horizontal="center" vertical="center"/>
    </xf>
    <xf numFmtId="0" fontId="5" fillId="3" borderId="22" xfId="0" quotePrefix="1" applyFont="1" applyFill="1" applyBorder="1" applyAlignment="1" applyProtection="1">
      <alignment horizontal="center" vertical="center"/>
    </xf>
    <xf numFmtId="0" fontId="5" fillId="4" borderId="10" xfId="0" applyFont="1" applyFill="1" applyBorder="1" applyAlignment="1" applyProtection="1">
      <alignment horizontal="center" vertical="center"/>
    </xf>
    <xf numFmtId="0" fontId="25" fillId="4" borderId="15" xfId="0" applyFont="1" applyFill="1" applyBorder="1" applyAlignment="1" applyProtection="1">
      <alignment horizontal="left"/>
    </xf>
    <xf numFmtId="0" fontId="5" fillId="4" borderId="1" xfId="0" applyFont="1" applyFill="1" applyBorder="1" applyAlignment="1" applyProtection="1">
      <alignment horizontal="center" vertical="center"/>
    </xf>
    <xf numFmtId="0" fontId="20" fillId="3" borderId="10" xfId="0" applyFont="1" applyFill="1" applyBorder="1" applyAlignment="1" applyProtection="1">
      <alignment horizontal="center" vertical="center"/>
    </xf>
    <xf numFmtId="0" fontId="20" fillId="3" borderId="1" xfId="0" applyFont="1" applyFill="1" applyBorder="1" applyAlignment="1" applyProtection="1">
      <alignment horizontal="center" vertical="center"/>
    </xf>
    <xf numFmtId="0" fontId="8" fillId="3" borderId="1" xfId="0" applyFont="1" applyFill="1" applyBorder="1" applyAlignment="1" applyProtection="1">
      <alignment horizontal="center"/>
    </xf>
    <xf numFmtId="0" fontId="5" fillId="3" borderId="12" xfId="0" applyFont="1" applyFill="1" applyBorder="1" applyAlignment="1" applyProtection="1">
      <alignment horizontal="center" vertical="center" textRotation="90"/>
    </xf>
    <xf numFmtId="0" fontId="21" fillId="4" borderId="10" xfId="0" applyFont="1" applyFill="1" applyBorder="1" applyAlignment="1" applyProtection="1">
      <alignment horizontal="center" vertical="center"/>
    </xf>
    <xf numFmtId="0" fontId="21" fillId="4" borderId="11" xfId="0" applyFont="1" applyFill="1" applyBorder="1" applyAlignment="1" applyProtection="1">
      <alignment vertical="center"/>
    </xf>
    <xf numFmtId="0" fontId="26" fillId="4" borderId="1" xfId="0" applyFont="1" applyFill="1" applyBorder="1" applyAlignment="1" applyProtection="1">
      <alignment horizontal="center"/>
    </xf>
    <xf numFmtId="0" fontId="23" fillId="4" borderId="11" xfId="0" applyFont="1" applyFill="1" applyBorder="1" applyAlignment="1" applyProtection="1">
      <alignment horizontal="center" wrapText="1"/>
    </xf>
    <xf numFmtId="0" fontId="5" fillId="4" borderId="12" xfId="0" applyFont="1" applyFill="1" applyBorder="1" applyAlignment="1" applyProtection="1">
      <alignment horizontal="center" vertical="center" textRotation="90"/>
    </xf>
    <xf numFmtId="0" fontId="22" fillId="3" borderId="10" xfId="0" applyFont="1" applyFill="1" applyBorder="1" applyAlignment="1" applyProtection="1">
      <alignment horizontal="center" vertical="center"/>
    </xf>
    <xf numFmtId="0" fontId="22" fillId="3" borderId="11" xfId="0" applyFont="1" applyFill="1" applyBorder="1" applyAlignment="1" applyProtection="1">
      <alignment horizontal="left" vertical="center" indent="1"/>
    </xf>
    <xf numFmtId="0" fontId="22" fillId="3" borderId="11" xfId="0" applyFont="1" applyFill="1" applyBorder="1" applyAlignment="1" applyProtection="1">
      <alignment horizontal="center" vertical="center"/>
    </xf>
    <xf numFmtId="0" fontId="22" fillId="3" borderId="22" xfId="0" applyFont="1" applyFill="1" applyBorder="1" applyAlignment="1" applyProtection="1">
      <alignment horizontal="center" vertical="center"/>
    </xf>
    <xf numFmtId="0" fontId="22" fillId="3" borderId="23" xfId="0" applyFont="1" applyFill="1" applyBorder="1" applyAlignment="1" applyProtection="1">
      <alignment horizontal="left" vertical="center" indent="1"/>
    </xf>
    <xf numFmtId="0" fontId="8" fillId="3" borderId="4" xfId="0" applyFont="1" applyFill="1" applyBorder="1" applyAlignment="1" applyProtection="1">
      <alignment horizontal="center"/>
    </xf>
    <xf numFmtId="0" fontId="22" fillId="3" borderId="23" xfId="0" applyFont="1" applyFill="1" applyBorder="1" applyAlignment="1" applyProtection="1">
      <alignment horizontal="center" vertical="center"/>
    </xf>
    <xf numFmtId="0" fontId="22" fillId="3" borderId="24" xfId="0" applyFont="1" applyFill="1" applyBorder="1" applyAlignment="1" applyProtection="1">
      <alignment horizontal="center" vertical="center"/>
    </xf>
    <xf numFmtId="0" fontId="23" fillId="4" borderId="10" xfId="0" applyFont="1" applyFill="1" applyBorder="1" applyAlignment="1" applyProtection="1">
      <alignment horizontal="center"/>
    </xf>
    <xf numFmtId="0" fontId="23" fillId="4" borderId="11" xfId="0" applyFont="1" applyFill="1" applyBorder="1" applyAlignment="1" applyProtection="1"/>
    <xf numFmtId="0" fontId="20" fillId="4" borderId="1" xfId="0" applyFont="1" applyFill="1" applyBorder="1" applyAlignment="1" applyProtection="1">
      <alignment horizontal="center"/>
    </xf>
    <xf numFmtId="0" fontId="24" fillId="3" borderId="10" xfId="0" applyFont="1" applyFill="1" applyBorder="1" applyAlignment="1" applyProtection="1">
      <alignment horizontal="center" vertical="center"/>
    </xf>
    <xf numFmtId="0" fontId="24" fillId="3" borderId="1" xfId="0" applyFont="1" applyFill="1" applyBorder="1" applyAlignment="1" applyProtection="1">
      <alignment horizontal="center" vertical="center"/>
    </xf>
    <xf numFmtId="0" fontId="8" fillId="3" borderId="1" xfId="0" applyFont="1" applyFill="1" applyBorder="1" applyAlignment="1" applyProtection="1">
      <alignment horizontal="center" vertical="center" wrapText="1"/>
    </xf>
    <xf numFmtId="0" fontId="8" fillId="3" borderId="12" xfId="0" applyFont="1" applyFill="1" applyBorder="1" applyAlignment="1" applyProtection="1">
      <alignment horizontal="center" vertical="center" textRotation="90"/>
    </xf>
    <xf numFmtId="0" fontId="23" fillId="4" borderId="16" xfId="0" applyFont="1" applyFill="1" applyBorder="1" applyAlignment="1" applyProtection="1"/>
    <xf numFmtId="0" fontId="23" fillId="4" borderId="16" xfId="0" applyFont="1" applyFill="1" applyBorder="1" applyAlignment="1" applyProtection="1">
      <alignment horizontal="center"/>
    </xf>
    <xf numFmtId="0" fontId="24" fillId="0" borderId="10" xfId="0" applyFont="1" applyFill="1" applyBorder="1" applyAlignment="1" applyProtection="1">
      <alignment horizontal="center" vertical="center"/>
    </xf>
    <xf numFmtId="0" fontId="8" fillId="0" borderId="11" xfId="0" applyFont="1" applyFill="1" applyBorder="1" applyAlignment="1" applyProtection="1">
      <alignment horizontal="left" vertical="top" indent="1"/>
    </xf>
    <xf numFmtId="0" fontId="8" fillId="0" borderId="12" xfId="0" applyFont="1" applyBorder="1" applyAlignment="1" applyProtection="1">
      <alignment horizontal="center" vertical="center" textRotation="90"/>
    </xf>
    <xf numFmtId="0" fontId="24" fillId="0" borderId="11" xfId="0" applyFont="1" applyFill="1" applyBorder="1" applyAlignment="1" applyProtection="1">
      <alignment horizontal="left" vertical="top" wrapText="1" indent="1"/>
    </xf>
    <xf numFmtId="0" fontId="5" fillId="0" borderId="10" xfId="0" applyFont="1" applyBorder="1" applyAlignment="1" applyProtection="1">
      <alignment horizontal="center"/>
    </xf>
    <xf numFmtId="0" fontId="5" fillId="0" borderId="11" xfId="0" applyFont="1" applyBorder="1" applyAlignment="1" applyProtection="1"/>
    <xf numFmtId="0" fontId="17" fillId="0" borderId="12" xfId="0" applyFont="1" applyBorder="1" applyAlignment="1" applyProtection="1">
      <alignment horizontal="center" vertical="center" textRotation="90"/>
    </xf>
    <xf numFmtId="0" fontId="5" fillId="0" borderId="25" xfId="0" applyFont="1" applyBorder="1" applyAlignment="1" applyProtection="1">
      <alignment horizontal="center" vertical="center"/>
    </xf>
    <xf numFmtId="0" fontId="5" fillId="3" borderId="26" xfId="0" applyFont="1" applyFill="1" applyBorder="1" applyAlignment="1" applyProtection="1">
      <alignment horizontal="center" vertical="center"/>
    </xf>
    <xf numFmtId="0" fontId="5" fillId="0" borderId="27" xfId="0" applyFont="1" applyFill="1" applyBorder="1" applyAlignment="1" applyProtection="1">
      <alignment horizontal="left" vertical="center" indent="1"/>
    </xf>
    <xf numFmtId="0" fontId="5" fillId="0" borderId="5" xfId="0" applyFont="1" applyBorder="1" applyAlignment="1" applyProtection="1">
      <alignment horizontal="center" vertical="center"/>
    </xf>
    <xf numFmtId="0" fontId="5" fillId="0" borderId="28" xfId="0" applyFont="1" applyBorder="1" applyAlignment="1" applyProtection="1">
      <alignment horizontal="center" vertical="center"/>
    </xf>
    <xf numFmtId="0" fontId="19" fillId="0" borderId="29" xfId="0" applyFont="1" applyFill="1" applyBorder="1" applyAlignment="1" applyProtection="1">
      <alignment horizontal="center" vertical="center"/>
    </xf>
    <xf numFmtId="0" fontId="18" fillId="0" borderId="30" xfId="0" applyFont="1" applyFill="1" applyBorder="1" applyAlignment="1" applyProtection="1"/>
    <xf numFmtId="0" fontId="18" fillId="0" borderId="31" xfId="0" applyFont="1" applyBorder="1" applyAlignment="1" applyProtection="1">
      <alignment horizontal="center"/>
    </xf>
    <xf numFmtId="0" fontId="18" fillId="0" borderId="32" xfId="0" applyFont="1" applyBorder="1" applyAlignment="1" applyProtection="1">
      <alignment horizontal="center" vertical="center"/>
    </xf>
    <xf numFmtId="0" fontId="19" fillId="0" borderId="31" xfId="0" applyFont="1" applyFill="1" applyBorder="1" applyAlignment="1" applyProtection="1">
      <alignment horizontal="center" vertical="center"/>
      <protection locked="0"/>
    </xf>
    <xf numFmtId="0" fontId="27" fillId="0" borderId="10" xfId="0" applyFont="1" applyFill="1" applyBorder="1" applyAlignment="1" applyProtection="1">
      <alignment horizontal="center" vertical="center"/>
    </xf>
    <xf numFmtId="0" fontId="5" fillId="0" borderId="22" xfId="0" applyFont="1" applyFill="1" applyBorder="1" applyAlignment="1" applyProtection="1">
      <alignment horizontal="center" vertical="center"/>
    </xf>
    <xf numFmtId="0" fontId="27" fillId="0" borderId="16" xfId="0" applyFont="1" applyBorder="1" applyAlignment="1" applyProtection="1">
      <alignment vertical="center"/>
    </xf>
    <xf numFmtId="0" fontId="27" fillId="0" borderId="21" xfId="0" applyFont="1" applyBorder="1" applyAlignment="1" applyProtection="1">
      <alignment vertical="center"/>
    </xf>
    <xf numFmtId="0" fontId="14" fillId="0" borderId="33" xfId="0" applyFont="1" applyBorder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center" vertical="center"/>
    </xf>
    <xf numFmtId="0" fontId="6" fillId="0" borderId="0" xfId="0" applyFont="1" applyBorder="1" applyAlignment="1">
      <alignment horizontal="left" wrapText="1"/>
    </xf>
    <xf numFmtId="0" fontId="7" fillId="0" borderId="0" xfId="0" applyFont="1" applyAlignment="1"/>
    <xf numFmtId="44" fontId="4" fillId="0" borderId="0" xfId="1" applyFont="1" applyAlignment="1">
      <alignment horizontal="center" vertical="center" wrapText="1"/>
    </xf>
    <xf numFmtId="44" fontId="4" fillId="0" borderId="0" xfId="1" applyFont="1" applyAlignment="1">
      <alignment horizontal="center" wrapText="1"/>
    </xf>
    <xf numFmtId="2" fontId="4" fillId="0" borderId="0" xfId="2" applyNumberFormat="1" applyFont="1" applyAlignment="1">
      <alignment horizontal="center" wrapText="1"/>
    </xf>
    <xf numFmtId="0" fontId="28" fillId="0" borderId="1" xfId="0" applyFont="1" applyBorder="1" applyAlignment="1" applyProtection="1">
      <alignment horizontal="center" vertical="center"/>
      <protection locked="0"/>
    </xf>
    <xf numFmtId="0" fontId="28" fillId="0" borderId="2" xfId="0" applyFont="1" applyBorder="1" applyAlignment="1" applyProtection="1">
      <alignment horizontal="center" vertical="center" wrapText="1"/>
      <protection locked="0"/>
    </xf>
    <xf numFmtId="0" fontId="28" fillId="0" borderId="1" xfId="0" applyFont="1" applyFill="1" applyBorder="1" applyAlignment="1" applyProtection="1">
      <alignment horizontal="center" vertical="center"/>
      <protection locked="0"/>
    </xf>
    <xf numFmtId="0" fontId="28" fillId="0" borderId="1" xfId="0" quotePrefix="1" applyFont="1" applyBorder="1" applyAlignment="1" applyProtection="1">
      <alignment horizontal="center" vertical="center"/>
      <protection locked="0"/>
    </xf>
    <xf numFmtId="0" fontId="28" fillId="2" borderId="1" xfId="0" applyFont="1" applyFill="1" applyBorder="1" applyAlignment="1" applyProtection="1">
      <alignment horizontal="center" vertical="center"/>
      <protection locked="0"/>
    </xf>
    <xf numFmtId="0" fontId="28" fillId="0" borderId="1" xfId="0" applyFont="1" applyBorder="1" applyAlignment="1" applyProtection="1">
      <alignment horizontal="center" vertical="center" wrapText="1"/>
      <protection locked="0"/>
    </xf>
    <xf numFmtId="0" fontId="28" fillId="3" borderId="2" xfId="0" applyFont="1" applyFill="1" applyBorder="1" applyAlignment="1" applyProtection="1">
      <alignment horizontal="center" vertical="center"/>
      <protection locked="0"/>
    </xf>
    <xf numFmtId="0" fontId="28" fillId="3" borderId="1" xfId="0" applyFont="1" applyFill="1" applyBorder="1" applyAlignment="1" applyProtection="1">
      <alignment horizontal="center" vertical="center"/>
      <protection locked="0"/>
    </xf>
    <xf numFmtId="0" fontId="28" fillId="2" borderId="2" xfId="0" applyFont="1" applyFill="1" applyBorder="1" applyAlignment="1" applyProtection="1">
      <alignment horizontal="center" vertical="center"/>
      <protection locked="0"/>
    </xf>
    <xf numFmtId="0" fontId="28" fillId="0" borderId="2" xfId="0" applyFont="1" applyBorder="1" applyAlignment="1" applyProtection="1">
      <alignment horizontal="center" vertical="center"/>
      <protection locked="0"/>
    </xf>
    <xf numFmtId="0" fontId="28" fillId="0" borderId="2" xfId="0" applyFont="1" applyFill="1" applyBorder="1" applyAlignment="1" applyProtection="1">
      <alignment horizontal="center" vertical="center"/>
      <protection locked="0"/>
    </xf>
    <xf numFmtId="0" fontId="28" fillId="3" borderId="3" xfId="0" applyFont="1" applyFill="1" applyBorder="1" applyAlignment="1" applyProtection="1">
      <alignment horizontal="center" vertical="center"/>
      <protection locked="0"/>
    </xf>
    <xf numFmtId="0" fontId="28" fillId="3" borderId="2" xfId="0" quotePrefix="1" applyFont="1" applyFill="1" applyBorder="1" applyAlignment="1" applyProtection="1">
      <alignment horizontal="center" vertical="center"/>
      <protection locked="0"/>
    </xf>
    <xf numFmtId="0" fontId="28" fillId="3" borderId="1" xfId="0" quotePrefix="1" applyFont="1" applyFill="1" applyBorder="1" applyAlignment="1" applyProtection="1">
      <alignment horizontal="center" vertical="center"/>
      <protection locked="0"/>
    </xf>
    <xf numFmtId="0" fontId="28" fillId="0" borderId="2" xfId="0" quotePrefix="1" applyFont="1" applyBorder="1" applyAlignment="1" applyProtection="1">
      <alignment horizontal="center" vertical="center" wrapText="1"/>
      <protection locked="0"/>
    </xf>
    <xf numFmtId="0" fontId="29" fillId="0" borderId="1" xfId="0" applyFont="1" applyBorder="1" applyAlignment="1" applyProtection="1">
      <alignment horizontal="center" vertical="center"/>
      <protection locked="0"/>
    </xf>
    <xf numFmtId="0" fontId="29" fillId="0" borderId="1" xfId="0" applyFont="1" applyFill="1" applyBorder="1" applyAlignment="1" applyProtection="1">
      <alignment horizontal="center" vertical="center"/>
      <protection locked="0"/>
    </xf>
    <xf numFmtId="0" fontId="29" fillId="0" borderId="1" xfId="0" quotePrefix="1" applyFont="1" applyFill="1" applyBorder="1" applyAlignment="1" applyProtection="1">
      <alignment horizontal="center" vertical="center"/>
      <protection locked="0"/>
    </xf>
    <xf numFmtId="0" fontId="29" fillId="3" borderId="1" xfId="0" quotePrefix="1" applyFont="1" applyFill="1" applyBorder="1" applyAlignment="1" applyProtection="1">
      <alignment horizontal="center" vertical="center"/>
      <protection locked="0"/>
    </xf>
    <xf numFmtId="0" fontId="29" fillId="3" borderId="3" xfId="0" quotePrefix="1" applyNumberFormat="1" applyFont="1" applyFill="1" applyBorder="1" applyAlignment="1" applyProtection="1">
      <alignment horizontal="center" vertical="center"/>
      <protection locked="0"/>
    </xf>
    <xf numFmtId="3" fontId="28" fillId="0" borderId="1" xfId="0" applyNumberFormat="1" applyFont="1" applyBorder="1" applyAlignment="1" applyProtection="1">
      <alignment horizontal="center" vertical="center"/>
      <protection locked="0"/>
    </xf>
    <xf numFmtId="0" fontId="28" fillId="3" borderId="4" xfId="0" applyFont="1" applyFill="1" applyBorder="1" applyAlignment="1" applyProtection="1">
      <alignment horizontal="center" vertical="center"/>
      <protection locked="0"/>
    </xf>
    <xf numFmtId="0" fontId="28" fillId="3" borderId="4" xfId="0" quotePrefix="1" applyFont="1" applyFill="1" applyBorder="1" applyAlignment="1" applyProtection="1">
      <alignment horizontal="center" vertical="center"/>
      <protection locked="0"/>
    </xf>
    <xf numFmtId="0" fontId="28" fillId="4" borderId="2" xfId="0" applyFont="1" applyFill="1" applyBorder="1" applyAlignment="1" applyProtection="1">
      <alignment horizontal="center" vertical="center"/>
      <protection locked="0"/>
    </xf>
    <xf numFmtId="0" fontId="30" fillId="3" borderId="1" xfId="0" applyFont="1" applyFill="1" applyBorder="1" applyAlignment="1" applyProtection="1">
      <alignment horizontal="center" vertical="center"/>
      <protection locked="0"/>
    </xf>
    <xf numFmtId="0" fontId="30" fillId="4" borderId="1" xfId="0" applyFont="1" applyFill="1" applyBorder="1" applyAlignment="1" applyProtection="1">
      <alignment horizontal="center" vertical="center"/>
      <protection locked="0"/>
    </xf>
    <xf numFmtId="0" fontId="30" fillId="3" borderId="4" xfId="0" applyFont="1" applyFill="1" applyBorder="1" applyAlignment="1" applyProtection="1">
      <alignment horizontal="center" vertical="center"/>
      <protection locked="0"/>
    </xf>
    <xf numFmtId="0" fontId="30" fillId="4" borderId="1" xfId="0" applyFont="1" applyFill="1" applyBorder="1" applyAlignment="1" applyProtection="1">
      <alignment horizontal="center"/>
      <protection locked="0"/>
    </xf>
    <xf numFmtId="0" fontId="29" fillId="3" borderId="1" xfId="0" applyFont="1" applyFill="1" applyBorder="1" applyAlignment="1" applyProtection="1">
      <alignment horizontal="center" vertical="center"/>
      <protection locked="0"/>
    </xf>
    <xf numFmtId="0" fontId="28" fillId="0" borderId="1" xfId="0" applyFont="1" applyBorder="1" applyAlignment="1" applyProtection="1">
      <alignment horizontal="center"/>
      <protection locked="0"/>
    </xf>
    <xf numFmtId="0" fontId="28" fillId="0" borderId="4" xfId="0" applyFont="1" applyFill="1" applyBorder="1" applyAlignment="1" applyProtection="1">
      <alignment horizontal="center" vertical="center"/>
      <protection locked="0"/>
    </xf>
    <xf numFmtId="0" fontId="28" fillId="3" borderId="5" xfId="0" applyFont="1" applyFill="1" applyBorder="1" applyAlignment="1" applyProtection="1">
      <alignment horizontal="center" vertical="center"/>
      <protection locked="0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1</xdr:row>
      <xdr:rowOff>47625</xdr:rowOff>
    </xdr:from>
    <xdr:to>
      <xdr:col>3</xdr:col>
      <xdr:colOff>276225</xdr:colOff>
      <xdr:row>4</xdr:row>
      <xdr:rowOff>114300</xdr:rowOff>
    </xdr:to>
    <xdr:pic>
      <xdr:nvPicPr>
        <xdr:cNvPr id="1408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3350" y="447675"/>
          <a:ext cx="222885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A773"/>
  <sheetViews>
    <sheetView tabSelected="1" topLeftCell="A739" zoomScaleNormal="100" workbookViewId="0">
      <selection activeCell="C759" sqref="C759"/>
    </sheetView>
  </sheetViews>
  <sheetFormatPr defaultRowHeight="10.5"/>
  <cols>
    <col min="1" max="1" width="2.7109375" style="41" customWidth="1"/>
    <col min="2" max="2" width="16.42578125" style="16" customWidth="1"/>
    <col min="3" max="3" width="12.140625" style="41" customWidth="1"/>
    <col min="4" max="4" width="41.5703125" style="41" customWidth="1"/>
    <col min="5" max="5" width="8.140625" style="16" bestFit="1" customWidth="1"/>
    <col min="6" max="6" width="19.7109375" style="49" bestFit="1" customWidth="1"/>
    <col min="7" max="7" width="9.5703125" style="41" bestFit="1" customWidth="1"/>
    <col min="8" max="12" width="9.140625" style="42"/>
    <col min="13" max="13" width="10.7109375" style="42" bestFit="1" customWidth="1"/>
    <col min="14" max="14" width="34.140625" style="42" bestFit="1" customWidth="1"/>
    <col min="15" max="15" width="9.140625" style="42"/>
    <col min="16" max="16" width="6.7109375" style="42" bestFit="1" customWidth="1"/>
    <col min="17" max="17" width="6.85546875" style="42" customWidth="1"/>
    <col min="18" max="79" width="9.140625" style="42"/>
    <col min="80" max="16384" width="9.140625" style="41"/>
  </cols>
  <sheetData>
    <row r="1" spans="1:79" ht="31.5" customHeight="1">
      <c r="A1" s="215" t="s">
        <v>751</v>
      </c>
      <c r="B1" s="215"/>
      <c r="C1" s="215"/>
      <c r="D1" s="215"/>
      <c r="E1" s="215"/>
      <c r="F1" s="215"/>
      <c r="G1" s="60"/>
    </row>
    <row r="2" spans="1:79" ht="12.75" customHeight="1">
      <c r="A2" s="60"/>
      <c r="B2" s="61"/>
      <c r="C2" s="62"/>
      <c r="D2" s="62"/>
      <c r="E2" s="61"/>
      <c r="F2" s="63"/>
      <c r="G2" s="60"/>
    </row>
    <row r="3" spans="1:79" ht="15" customHeight="1">
      <c r="A3" s="60"/>
      <c r="B3" s="64"/>
      <c r="C3" s="60"/>
      <c r="D3" s="65" t="s">
        <v>279</v>
      </c>
      <c r="E3" s="64"/>
      <c r="F3" s="65" t="s">
        <v>389</v>
      </c>
      <c r="G3" s="60"/>
    </row>
    <row r="4" spans="1:79">
      <c r="A4" s="60"/>
      <c r="B4" s="64"/>
      <c r="C4" s="60"/>
      <c r="D4" s="65" t="s">
        <v>145</v>
      </c>
      <c r="E4" s="64"/>
      <c r="F4" s="65" t="s">
        <v>390</v>
      </c>
      <c r="G4" s="60"/>
    </row>
    <row r="5" spans="1:79">
      <c r="A5" s="60"/>
      <c r="B5" s="64"/>
      <c r="C5" s="66"/>
      <c r="D5" s="66"/>
      <c r="E5" s="64"/>
      <c r="F5" s="65" t="s">
        <v>391</v>
      </c>
      <c r="G5" s="60"/>
    </row>
    <row r="6" spans="1:79" ht="14.25" customHeight="1">
      <c r="A6" s="60"/>
      <c r="B6" s="61"/>
      <c r="C6" s="62"/>
      <c r="D6" s="62"/>
      <c r="E6" s="61"/>
      <c r="F6" s="63"/>
      <c r="G6" s="60"/>
    </row>
    <row r="7" spans="1:79" ht="15.75" thickBot="1">
      <c r="A7" s="60"/>
      <c r="B7" s="67" t="s">
        <v>276</v>
      </c>
      <c r="C7" s="214"/>
      <c r="D7" s="214"/>
      <c r="E7" s="214"/>
      <c r="F7" s="214"/>
      <c r="G7" s="214"/>
    </row>
    <row r="8" spans="1:79" ht="15.75" thickBot="1">
      <c r="A8" s="60"/>
      <c r="B8" s="67" t="s">
        <v>277</v>
      </c>
      <c r="C8" s="214" t="s">
        <v>180</v>
      </c>
      <c r="D8" s="214"/>
      <c r="E8" s="214"/>
      <c r="F8" s="214"/>
      <c r="G8" s="214"/>
    </row>
    <row r="9" spans="1:79" ht="15.75" thickBot="1">
      <c r="A9" s="60"/>
      <c r="B9" s="67" t="s">
        <v>193</v>
      </c>
      <c r="C9" s="214"/>
      <c r="D9" s="214"/>
      <c r="E9" s="214"/>
      <c r="F9" s="214"/>
      <c r="G9" s="214"/>
    </row>
    <row r="10" spans="1:79" ht="15.75" thickBot="1">
      <c r="A10" s="60"/>
      <c r="B10" s="67" t="s">
        <v>191</v>
      </c>
      <c r="C10" s="214"/>
      <c r="D10" s="214"/>
      <c r="E10" s="214"/>
      <c r="F10" s="214"/>
      <c r="G10" s="214"/>
    </row>
    <row r="11" spans="1:79" ht="15.75" thickBot="1">
      <c r="A11" s="60"/>
      <c r="B11" s="67" t="s">
        <v>192</v>
      </c>
      <c r="C11" s="214"/>
      <c r="D11" s="214"/>
      <c r="E11" s="214"/>
      <c r="F11" s="214"/>
      <c r="G11" s="214"/>
      <c r="R11" s="42" t="s">
        <v>180</v>
      </c>
    </row>
    <row r="12" spans="1:79" ht="10.5" customHeight="1">
      <c r="A12" s="60"/>
      <c r="B12" s="68"/>
      <c r="C12" s="69"/>
      <c r="D12" s="69"/>
      <c r="E12" s="68"/>
      <c r="F12" s="70"/>
      <c r="G12" s="60"/>
    </row>
    <row r="13" spans="1:79" ht="11.25" thickBot="1">
      <c r="A13" s="60"/>
      <c r="B13" s="64"/>
      <c r="C13" s="71">
        <v>42676</v>
      </c>
      <c r="D13" s="72"/>
      <c r="E13" s="64"/>
      <c r="F13" s="70"/>
      <c r="G13" s="60"/>
    </row>
    <row r="14" spans="1:79" s="44" customFormat="1" ht="12" customHeight="1">
      <c r="A14" s="73"/>
      <c r="B14" s="52" t="s">
        <v>54</v>
      </c>
      <c r="C14" s="53" t="s">
        <v>931</v>
      </c>
      <c r="D14" s="54" t="s">
        <v>121</v>
      </c>
      <c r="E14" s="53" t="s">
        <v>129</v>
      </c>
      <c r="F14" s="53" t="s">
        <v>55</v>
      </c>
      <c r="G14" s="55" t="s">
        <v>1147</v>
      </c>
    </row>
    <row r="15" spans="1:79" s="45" customFormat="1" ht="12" customHeight="1">
      <c r="A15" s="74"/>
      <c r="B15" s="56"/>
      <c r="C15" s="57"/>
      <c r="D15" s="58" t="s">
        <v>157</v>
      </c>
      <c r="E15" s="57"/>
      <c r="F15" s="57"/>
      <c r="G15" s="59"/>
    </row>
    <row r="16" spans="1:79" s="48" customFormat="1" ht="12" customHeight="1">
      <c r="A16" s="74"/>
      <c r="B16" s="75">
        <v>16662</v>
      </c>
      <c r="C16" s="221"/>
      <c r="D16" s="77" t="s">
        <v>904</v>
      </c>
      <c r="E16" s="76">
        <v>80</v>
      </c>
      <c r="F16" s="76" t="s">
        <v>218</v>
      </c>
      <c r="G16" s="78" t="s">
        <v>932</v>
      </c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45"/>
      <c r="AJ16" s="45"/>
      <c r="AK16" s="45"/>
      <c r="AL16" s="45"/>
      <c r="AM16" s="45"/>
      <c r="AN16" s="45"/>
      <c r="AO16" s="45"/>
      <c r="AP16" s="45"/>
      <c r="AQ16" s="45"/>
      <c r="AR16" s="45"/>
      <c r="AS16" s="45"/>
      <c r="AT16" s="45"/>
      <c r="AU16" s="45"/>
      <c r="AV16" s="45"/>
      <c r="AW16" s="45"/>
      <c r="AX16" s="45"/>
      <c r="AY16" s="45"/>
      <c r="AZ16" s="45"/>
      <c r="BA16" s="45"/>
      <c r="BB16" s="45"/>
      <c r="BC16" s="45"/>
      <c r="BD16" s="45"/>
      <c r="BE16" s="45"/>
      <c r="BF16" s="45"/>
      <c r="BG16" s="45"/>
      <c r="BH16" s="45"/>
      <c r="BI16" s="45"/>
      <c r="BJ16" s="45"/>
      <c r="BK16" s="45"/>
      <c r="BL16" s="45"/>
      <c r="BM16" s="45"/>
      <c r="BN16" s="45"/>
      <c r="BO16" s="45"/>
      <c r="BP16" s="45"/>
      <c r="BQ16" s="45"/>
      <c r="BR16" s="45"/>
      <c r="BS16" s="45"/>
      <c r="BT16" s="45"/>
      <c r="BU16" s="45"/>
      <c r="BV16" s="45"/>
      <c r="BW16" s="45"/>
      <c r="BX16" s="45"/>
      <c r="BY16" s="45"/>
      <c r="BZ16" s="45"/>
      <c r="CA16" s="45"/>
    </row>
    <row r="17" spans="1:7" s="47" customFormat="1" ht="12" customHeight="1">
      <c r="A17" s="79"/>
      <c r="B17" s="80">
        <v>23396</v>
      </c>
      <c r="C17" s="222"/>
      <c r="D17" s="82" t="s">
        <v>752</v>
      </c>
      <c r="E17" s="81">
        <v>72</v>
      </c>
      <c r="F17" s="76" t="s">
        <v>218</v>
      </c>
      <c r="G17" s="78" t="s">
        <v>611</v>
      </c>
    </row>
    <row r="18" spans="1:7" s="45" customFormat="1" ht="12" customHeight="1">
      <c r="A18" s="83"/>
      <c r="B18" s="84">
        <v>40404</v>
      </c>
      <c r="C18" s="223" t="s">
        <v>180</v>
      </c>
      <c r="D18" s="86" t="s">
        <v>753</v>
      </c>
      <c r="E18" s="85">
        <v>12</v>
      </c>
      <c r="F18" s="85" t="s">
        <v>201</v>
      </c>
      <c r="G18" s="87" t="s">
        <v>612</v>
      </c>
    </row>
    <row r="19" spans="1:7" s="45" customFormat="1" ht="12" customHeight="1">
      <c r="A19" s="74"/>
      <c r="B19" s="75">
        <v>40475</v>
      </c>
      <c r="C19" s="221"/>
      <c r="D19" s="77" t="s">
        <v>754</v>
      </c>
      <c r="E19" s="76">
        <v>40</v>
      </c>
      <c r="F19" s="76" t="s">
        <v>222</v>
      </c>
      <c r="G19" s="88" t="s">
        <v>610</v>
      </c>
    </row>
    <row r="20" spans="1:7" s="45" customFormat="1" ht="12" customHeight="1">
      <c r="A20" s="74"/>
      <c r="B20" s="89">
        <v>40655</v>
      </c>
      <c r="C20" s="224"/>
      <c r="D20" s="86" t="s">
        <v>755</v>
      </c>
      <c r="E20" s="76">
        <v>120</v>
      </c>
      <c r="F20" s="76" t="s">
        <v>200</v>
      </c>
      <c r="G20" s="88" t="s">
        <v>571</v>
      </c>
    </row>
    <row r="21" spans="1:7" s="45" customFormat="1" ht="12" customHeight="1">
      <c r="A21" s="74"/>
      <c r="B21" s="56"/>
      <c r="C21" s="225"/>
      <c r="D21" s="58" t="s">
        <v>179</v>
      </c>
      <c r="E21" s="57"/>
      <c r="F21" s="57"/>
      <c r="G21" s="59"/>
    </row>
    <row r="22" spans="1:7" s="45" customFormat="1" ht="12" customHeight="1">
      <c r="A22" s="74"/>
      <c r="B22" s="84">
        <v>49002</v>
      </c>
      <c r="C22" s="223"/>
      <c r="D22" s="86" t="s">
        <v>404</v>
      </c>
      <c r="E22" s="76">
        <v>8</v>
      </c>
      <c r="F22" s="76" t="s">
        <v>405</v>
      </c>
      <c r="G22" s="88" t="s">
        <v>552</v>
      </c>
    </row>
    <row r="23" spans="1:7" s="46" customFormat="1" ht="12" customHeight="1">
      <c r="A23" s="74"/>
      <c r="B23" s="84">
        <v>49835</v>
      </c>
      <c r="C23" s="223"/>
      <c r="D23" s="86" t="s">
        <v>756</v>
      </c>
      <c r="E23" s="76">
        <v>24</v>
      </c>
      <c r="F23" s="76" t="s">
        <v>219</v>
      </c>
      <c r="G23" s="88" t="s">
        <v>552</v>
      </c>
    </row>
    <row r="24" spans="1:7" s="45" customFormat="1" ht="12" customHeight="1">
      <c r="A24" s="90"/>
      <c r="B24" s="84">
        <v>56217</v>
      </c>
      <c r="C24" s="223"/>
      <c r="D24" s="86" t="s">
        <v>757</v>
      </c>
      <c r="E24" s="85">
        <v>6</v>
      </c>
      <c r="F24" s="85" t="s">
        <v>291</v>
      </c>
      <c r="G24" s="87" t="s">
        <v>552</v>
      </c>
    </row>
    <row r="25" spans="1:7" s="45" customFormat="1" ht="12" customHeight="1">
      <c r="A25" s="74"/>
      <c r="B25" s="84">
        <v>56367</v>
      </c>
      <c r="C25" s="223"/>
      <c r="D25" s="86" t="s">
        <v>695</v>
      </c>
      <c r="E25" s="85">
        <v>6</v>
      </c>
      <c r="F25" s="85" t="s">
        <v>291</v>
      </c>
      <c r="G25" s="87" t="s">
        <v>552</v>
      </c>
    </row>
    <row r="26" spans="1:7" s="44" customFormat="1" ht="12" customHeight="1">
      <c r="A26" s="73"/>
      <c r="B26" s="56"/>
      <c r="C26" s="225"/>
      <c r="D26" s="91" t="s">
        <v>973</v>
      </c>
      <c r="E26" s="57"/>
      <c r="F26" s="57"/>
      <c r="G26" s="59"/>
    </row>
    <row r="27" spans="1:7" s="44" customFormat="1" ht="12" customHeight="1">
      <c r="A27" s="73"/>
      <c r="B27" s="92">
        <v>7735</v>
      </c>
      <c r="C27" s="226"/>
      <c r="D27" s="86" t="s">
        <v>758</v>
      </c>
      <c r="E27" s="93">
        <v>1</v>
      </c>
      <c r="F27" s="93" t="s">
        <v>267</v>
      </c>
      <c r="G27" s="88" t="s">
        <v>552</v>
      </c>
    </row>
    <row r="28" spans="1:7">
      <c r="A28" s="74" t="s">
        <v>180</v>
      </c>
      <c r="B28" s="56"/>
      <c r="C28" s="225"/>
      <c r="D28" s="58" t="s">
        <v>25</v>
      </c>
      <c r="E28" s="57"/>
      <c r="F28" s="57"/>
      <c r="G28" s="59"/>
    </row>
    <row r="29" spans="1:7">
      <c r="A29" s="74"/>
      <c r="B29" s="75">
        <v>7240</v>
      </c>
      <c r="C29" s="221" t="s">
        <v>180</v>
      </c>
      <c r="D29" s="77" t="s">
        <v>693</v>
      </c>
      <c r="E29" s="76">
        <v>150</v>
      </c>
      <c r="F29" s="76" t="s">
        <v>200</v>
      </c>
      <c r="G29" s="94" t="s">
        <v>620</v>
      </c>
    </row>
    <row r="30" spans="1:7" s="45" customFormat="1" ht="12" customHeight="1">
      <c r="A30" s="74"/>
      <c r="B30" s="75">
        <v>7241</v>
      </c>
      <c r="C30" s="221"/>
      <c r="D30" s="77" t="s">
        <v>694</v>
      </c>
      <c r="E30" s="76">
        <v>150</v>
      </c>
      <c r="F30" s="76" t="s">
        <v>200</v>
      </c>
      <c r="G30" s="94" t="s">
        <v>620</v>
      </c>
    </row>
    <row r="31" spans="1:7" s="44" customFormat="1" ht="12" customHeight="1">
      <c r="A31" s="73"/>
      <c r="B31" s="56"/>
      <c r="C31" s="225"/>
      <c r="D31" s="95" t="s">
        <v>551</v>
      </c>
      <c r="E31" s="96"/>
      <c r="F31" s="57"/>
      <c r="G31" s="97"/>
    </row>
    <row r="32" spans="1:7" s="47" customFormat="1" ht="12" customHeight="1">
      <c r="A32" s="79"/>
      <c r="B32" s="80">
        <v>57766</v>
      </c>
      <c r="C32" s="222"/>
      <c r="D32" s="82" t="s">
        <v>720</v>
      </c>
      <c r="E32" s="81">
        <v>8</v>
      </c>
      <c r="F32" s="81" t="s">
        <v>201</v>
      </c>
      <c r="G32" s="98" t="s">
        <v>552</v>
      </c>
    </row>
    <row r="33" spans="1:7" s="47" customFormat="1" ht="12" customHeight="1">
      <c r="A33" s="79"/>
      <c r="B33" s="80">
        <v>62399</v>
      </c>
      <c r="C33" s="222"/>
      <c r="D33" s="99" t="s">
        <v>759</v>
      </c>
      <c r="E33" s="81">
        <v>8</v>
      </c>
      <c r="F33" s="81" t="s">
        <v>201</v>
      </c>
      <c r="G33" s="98" t="s">
        <v>552</v>
      </c>
    </row>
    <row r="34" spans="1:7" s="44" customFormat="1" ht="12" customHeight="1">
      <c r="A34" s="73"/>
      <c r="B34" s="56"/>
      <c r="C34" s="225"/>
      <c r="D34" s="58" t="s">
        <v>442</v>
      </c>
      <c r="E34" s="57"/>
      <c r="F34" s="57"/>
      <c r="G34" s="59"/>
    </row>
    <row r="35" spans="1:7" s="44" customFormat="1" ht="12" customHeight="1">
      <c r="A35" s="73"/>
      <c r="B35" s="100">
        <v>111212</v>
      </c>
      <c r="C35" s="227"/>
      <c r="D35" s="102" t="s">
        <v>699</v>
      </c>
      <c r="E35" s="101">
        <v>225</v>
      </c>
      <c r="F35" s="101" t="s">
        <v>700</v>
      </c>
      <c r="G35" s="103" t="s">
        <v>614</v>
      </c>
    </row>
    <row r="36" spans="1:7" s="44" customFormat="1" ht="12" customHeight="1">
      <c r="A36" s="73"/>
      <c r="B36" s="56"/>
      <c r="C36" s="225"/>
      <c r="D36" s="58" t="s">
        <v>707</v>
      </c>
      <c r="E36" s="57"/>
      <c r="F36" s="57"/>
      <c r="G36" s="59" t="s">
        <v>180</v>
      </c>
    </row>
    <row r="37" spans="1:7" s="44" customFormat="1" ht="12" customHeight="1">
      <c r="A37" s="73"/>
      <c r="B37" s="104">
        <v>80010</v>
      </c>
      <c r="C37" s="223"/>
      <c r="D37" s="105" t="s">
        <v>963</v>
      </c>
      <c r="E37" s="85">
        <v>144</v>
      </c>
      <c r="F37" s="85" t="s">
        <v>708</v>
      </c>
      <c r="G37" s="85" t="s">
        <v>709</v>
      </c>
    </row>
    <row r="38" spans="1:7" s="44" customFormat="1" ht="12" customHeight="1">
      <c r="A38" s="73"/>
      <c r="B38" s="56"/>
      <c r="C38" s="225"/>
      <c r="D38" s="95" t="s">
        <v>478</v>
      </c>
      <c r="E38" s="96"/>
      <c r="F38" s="57"/>
      <c r="G38" s="97"/>
    </row>
    <row r="39" spans="1:7" s="47" customFormat="1" ht="12" customHeight="1">
      <c r="A39" s="79"/>
      <c r="B39" s="80">
        <v>24114</v>
      </c>
      <c r="C39" s="222"/>
      <c r="D39" s="82" t="s">
        <v>760</v>
      </c>
      <c r="E39" s="81">
        <v>36</v>
      </c>
      <c r="F39" s="81" t="s">
        <v>218</v>
      </c>
      <c r="G39" s="98" t="s">
        <v>716</v>
      </c>
    </row>
    <row r="40" spans="1:7" s="44" customFormat="1" ht="12" customHeight="1">
      <c r="A40" s="73"/>
      <c r="B40" s="56"/>
      <c r="C40" s="225"/>
      <c r="D40" s="58" t="s">
        <v>406</v>
      </c>
      <c r="E40" s="57"/>
      <c r="F40" s="57"/>
      <c r="G40" s="59"/>
    </row>
    <row r="41" spans="1:7" s="45" customFormat="1" ht="12" customHeight="1">
      <c r="A41" s="74"/>
      <c r="B41" s="84">
        <v>1011</v>
      </c>
      <c r="C41" s="223"/>
      <c r="D41" s="86" t="s">
        <v>407</v>
      </c>
      <c r="E41" s="85">
        <v>200</v>
      </c>
      <c r="F41" s="85" t="s">
        <v>444</v>
      </c>
      <c r="G41" s="87" t="s">
        <v>571</v>
      </c>
    </row>
    <row r="42" spans="1:7" s="44" customFormat="1" ht="12" customHeight="1">
      <c r="A42" s="106"/>
      <c r="B42" s="56"/>
      <c r="C42" s="225"/>
      <c r="D42" s="95" t="s">
        <v>270</v>
      </c>
      <c r="E42" s="96"/>
      <c r="F42" s="57"/>
      <c r="G42" s="97"/>
    </row>
    <row r="43" spans="1:7" s="44" customFormat="1" ht="12" customHeight="1">
      <c r="A43" s="106"/>
      <c r="B43" s="107">
        <v>64210</v>
      </c>
      <c r="C43" s="228"/>
      <c r="D43" s="109" t="s">
        <v>545</v>
      </c>
      <c r="E43" s="76">
        <v>24</v>
      </c>
      <c r="F43" s="108" t="s">
        <v>546</v>
      </c>
      <c r="G43" s="110"/>
    </row>
    <row r="44" spans="1:7" s="44" customFormat="1" ht="12" customHeight="1">
      <c r="A44" s="106"/>
      <c r="B44" s="107">
        <v>64310</v>
      </c>
      <c r="C44" s="228"/>
      <c r="D44" s="109" t="s">
        <v>547</v>
      </c>
      <c r="E44" s="76">
        <v>24</v>
      </c>
      <c r="F44" s="108" t="s">
        <v>546</v>
      </c>
      <c r="G44" s="110"/>
    </row>
    <row r="45" spans="1:7" s="44" customFormat="1" ht="12" customHeight="1">
      <c r="A45" s="106"/>
      <c r="B45" s="107">
        <v>78407</v>
      </c>
      <c r="C45" s="228"/>
      <c r="D45" s="77" t="s">
        <v>271</v>
      </c>
      <c r="E45" s="76">
        <v>24</v>
      </c>
      <c r="F45" s="76" t="s">
        <v>272</v>
      </c>
      <c r="G45" s="88" t="s">
        <v>485</v>
      </c>
    </row>
    <row r="46" spans="1:7" s="44" customFormat="1" ht="12" customHeight="1">
      <c r="A46" s="106"/>
      <c r="B46" s="107">
        <v>90014</v>
      </c>
      <c r="C46" s="228"/>
      <c r="D46" s="77" t="s">
        <v>518</v>
      </c>
      <c r="E46" s="76">
        <v>24</v>
      </c>
      <c r="F46" s="76" t="s">
        <v>272</v>
      </c>
      <c r="G46" s="88" t="s">
        <v>485</v>
      </c>
    </row>
    <row r="47" spans="1:7" s="44" customFormat="1" ht="12" customHeight="1">
      <c r="A47" s="106"/>
      <c r="B47" s="107">
        <v>92242</v>
      </c>
      <c r="C47" s="228"/>
      <c r="D47" s="77" t="s">
        <v>273</v>
      </c>
      <c r="E47" s="76">
        <v>24</v>
      </c>
      <c r="F47" s="76" t="s">
        <v>272</v>
      </c>
      <c r="G47" s="88" t="s">
        <v>485</v>
      </c>
    </row>
    <row r="48" spans="1:7" s="44" customFormat="1" ht="12" customHeight="1">
      <c r="A48" s="106"/>
      <c r="B48" s="107">
        <v>93002</v>
      </c>
      <c r="C48" s="228"/>
      <c r="D48" s="77" t="s">
        <v>274</v>
      </c>
      <c r="E48" s="76">
        <v>24</v>
      </c>
      <c r="F48" s="76" t="s">
        <v>272</v>
      </c>
      <c r="G48" s="88" t="s">
        <v>485</v>
      </c>
    </row>
    <row r="49" spans="1:9" s="44" customFormat="1" ht="12" customHeight="1">
      <c r="A49" s="106"/>
      <c r="B49" s="107">
        <v>94299</v>
      </c>
      <c r="C49" s="228"/>
      <c r="D49" s="77" t="s">
        <v>761</v>
      </c>
      <c r="E49" s="76">
        <v>24</v>
      </c>
      <c r="F49" s="76" t="s">
        <v>272</v>
      </c>
      <c r="G49" s="88" t="s">
        <v>485</v>
      </c>
    </row>
    <row r="50" spans="1:9" s="44" customFormat="1" ht="12" customHeight="1">
      <c r="A50" s="106"/>
      <c r="B50" s="107">
        <v>94352</v>
      </c>
      <c r="C50" s="228"/>
      <c r="D50" s="77" t="s">
        <v>275</v>
      </c>
      <c r="E50" s="76">
        <v>24</v>
      </c>
      <c r="F50" s="76" t="s">
        <v>272</v>
      </c>
      <c r="G50" s="88" t="s">
        <v>485</v>
      </c>
    </row>
    <row r="51" spans="1:9">
      <c r="A51" s="60"/>
      <c r="B51" s="56"/>
      <c r="C51" s="225"/>
      <c r="D51" s="58" t="s">
        <v>135</v>
      </c>
      <c r="E51" s="57"/>
      <c r="F51" s="57"/>
      <c r="G51" s="59" t="s">
        <v>180</v>
      </c>
    </row>
    <row r="52" spans="1:9">
      <c r="A52" s="60"/>
      <c r="B52" s="75">
        <v>10372</v>
      </c>
      <c r="C52" s="221"/>
      <c r="D52" s="86" t="s">
        <v>690</v>
      </c>
      <c r="E52" s="76">
        <v>12</v>
      </c>
      <c r="F52" s="85" t="s">
        <v>252</v>
      </c>
      <c r="G52" s="88" t="s">
        <v>552</v>
      </c>
    </row>
    <row r="53" spans="1:9">
      <c r="A53" s="60"/>
      <c r="B53" s="75">
        <v>52906</v>
      </c>
      <c r="C53" s="221"/>
      <c r="D53" s="86" t="s">
        <v>762</v>
      </c>
      <c r="E53" s="85">
        <v>4</v>
      </c>
      <c r="F53" s="85" t="s">
        <v>136</v>
      </c>
      <c r="G53" s="87" t="s">
        <v>552</v>
      </c>
    </row>
    <row r="54" spans="1:9">
      <c r="A54" s="60"/>
      <c r="B54" s="75">
        <v>52907</v>
      </c>
      <c r="C54" s="221"/>
      <c r="D54" s="86" t="s">
        <v>763</v>
      </c>
      <c r="E54" s="85">
        <v>4</v>
      </c>
      <c r="F54" s="85" t="s">
        <v>136</v>
      </c>
      <c r="G54" s="87" t="s">
        <v>552</v>
      </c>
    </row>
    <row r="55" spans="1:9">
      <c r="A55" s="60"/>
      <c r="B55" s="75">
        <v>52912</v>
      </c>
      <c r="C55" s="221"/>
      <c r="D55" s="86" t="s">
        <v>764</v>
      </c>
      <c r="E55" s="85">
        <v>4</v>
      </c>
      <c r="F55" s="85" t="s">
        <v>136</v>
      </c>
      <c r="G55" s="87" t="s">
        <v>552</v>
      </c>
    </row>
    <row r="56" spans="1:9">
      <c r="A56" s="60"/>
      <c r="B56" s="75">
        <v>52922</v>
      </c>
      <c r="C56" s="221"/>
      <c r="D56" s="86" t="s">
        <v>691</v>
      </c>
      <c r="E56" s="85">
        <v>4</v>
      </c>
      <c r="F56" s="85" t="s">
        <v>136</v>
      </c>
      <c r="G56" s="87" t="s">
        <v>552</v>
      </c>
    </row>
    <row r="57" spans="1:9">
      <c r="A57" s="60"/>
      <c r="B57" s="75">
        <v>52928</v>
      </c>
      <c r="C57" s="221"/>
      <c r="D57" s="86" t="s">
        <v>765</v>
      </c>
      <c r="E57" s="85">
        <v>4</v>
      </c>
      <c r="F57" s="85" t="s">
        <v>136</v>
      </c>
      <c r="G57" s="87" t="s">
        <v>552</v>
      </c>
    </row>
    <row r="58" spans="1:9">
      <c r="A58" s="60"/>
      <c r="B58" s="75">
        <v>52975</v>
      </c>
      <c r="C58" s="221"/>
      <c r="D58" s="86" t="s">
        <v>772</v>
      </c>
      <c r="E58" s="85">
        <v>252</v>
      </c>
      <c r="F58" s="85" t="s">
        <v>200</v>
      </c>
      <c r="G58" s="87" t="s">
        <v>552</v>
      </c>
      <c r="I58" s="42" t="s">
        <v>180</v>
      </c>
    </row>
    <row r="59" spans="1:9">
      <c r="A59" s="60"/>
      <c r="B59" s="75">
        <v>52976</v>
      </c>
      <c r="C59" s="221"/>
      <c r="D59" s="86" t="s">
        <v>769</v>
      </c>
      <c r="E59" s="85">
        <v>252</v>
      </c>
      <c r="F59" s="85" t="s">
        <v>200</v>
      </c>
      <c r="G59" s="87" t="s">
        <v>552</v>
      </c>
    </row>
    <row r="60" spans="1:9">
      <c r="A60" s="60"/>
      <c r="B60" s="75">
        <v>52977</v>
      </c>
      <c r="C60" s="221"/>
      <c r="D60" s="86" t="s">
        <v>771</v>
      </c>
      <c r="E60" s="85">
        <v>252</v>
      </c>
      <c r="F60" s="85" t="s">
        <v>200</v>
      </c>
      <c r="G60" s="87" t="s">
        <v>552</v>
      </c>
    </row>
    <row r="61" spans="1:9">
      <c r="A61" s="60"/>
      <c r="B61" s="84">
        <v>52978</v>
      </c>
      <c r="C61" s="223"/>
      <c r="D61" s="86" t="s">
        <v>770</v>
      </c>
      <c r="E61" s="85">
        <v>252</v>
      </c>
      <c r="F61" s="85" t="s">
        <v>200</v>
      </c>
      <c r="G61" s="87" t="s">
        <v>552</v>
      </c>
    </row>
    <row r="62" spans="1:9">
      <c r="A62" s="60"/>
      <c r="B62" s="75">
        <v>52980</v>
      </c>
      <c r="C62" s="221"/>
      <c r="D62" s="86" t="s">
        <v>692</v>
      </c>
      <c r="E62" s="85">
        <v>8</v>
      </c>
      <c r="F62" s="85" t="s">
        <v>766</v>
      </c>
      <c r="G62" s="87" t="s">
        <v>552</v>
      </c>
    </row>
    <row r="63" spans="1:9">
      <c r="A63" s="60"/>
      <c r="B63" s="75">
        <v>52981</v>
      </c>
      <c r="C63" s="221"/>
      <c r="D63" s="86" t="s">
        <v>767</v>
      </c>
      <c r="E63" s="85">
        <v>180</v>
      </c>
      <c r="F63" s="85" t="s">
        <v>253</v>
      </c>
      <c r="G63" s="87" t="s">
        <v>552</v>
      </c>
    </row>
    <row r="64" spans="1:9">
      <c r="A64" s="60"/>
      <c r="B64" s="75">
        <v>52991</v>
      </c>
      <c r="C64" s="221"/>
      <c r="D64" s="86" t="s">
        <v>768</v>
      </c>
      <c r="E64" s="85">
        <v>180</v>
      </c>
      <c r="F64" s="85" t="s">
        <v>253</v>
      </c>
      <c r="G64" s="87" t="s">
        <v>552</v>
      </c>
    </row>
    <row r="65" spans="1:79">
      <c r="A65" s="60"/>
      <c r="B65" s="56"/>
      <c r="C65" s="225"/>
      <c r="D65" s="58" t="s">
        <v>774</v>
      </c>
      <c r="E65" s="57"/>
      <c r="F65" s="57"/>
      <c r="G65" s="59" t="s">
        <v>180</v>
      </c>
    </row>
    <row r="66" spans="1:79">
      <c r="A66" s="60"/>
      <c r="B66" s="75">
        <v>98059</v>
      </c>
      <c r="C66" s="221"/>
      <c r="D66" s="86" t="s">
        <v>773</v>
      </c>
      <c r="E66" s="85">
        <v>1</v>
      </c>
      <c r="F66" s="85" t="s">
        <v>201</v>
      </c>
      <c r="G66" s="87" t="s">
        <v>552</v>
      </c>
    </row>
    <row r="67" spans="1:79">
      <c r="A67" s="60"/>
      <c r="B67" s="56"/>
      <c r="C67" s="225"/>
      <c r="D67" s="58" t="s">
        <v>933</v>
      </c>
      <c r="E67" s="57"/>
      <c r="F67" s="57"/>
      <c r="G67" s="59" t="s">
        <v>180</v>
      </c>
    </row>
    <row r="68" spans="1:79">
      <c r="A68" s="60"/>
      <c r="B68" s="89" t="s">
        <v>934</v>
      </c>
      <c r="C68" s="221"/>
      <c r="D68" s="86" t="s">
        <v>939</v>
      </c>
      <c r="E68" s="85">
        <v>3</v>
      </c>
      <c r="F68" s="85" t="s">
        <v>1143</v>
      </c>
      <c r="G68" s="87"/>
    </row>
    <row r="69" spans="1:79">
      <c r="A69" s="60"/>
      <c r="B69" s="89" t="s">
        <v>935</v>
      </c>
      <c r="C69" s="221"/>
      <c r="D69" s="86" t="s">
        <v>940</v>
      </c>
      <c r="E69" s="85">
        <v>3</v>
      </c>
      <c r="F69" s="85" t="s">
        <v>1143</v>
      </c>
      <c r="G69" s="87"/>
    </row>
    <row r="70" spans="1:79">
      <c r="A70" s="60"/>
      <c r="B70" s="89" t="s">
        <v>936</v>
      </c>
      <c r="C70" s="221"/>
      <c r="D70" s="86" t="s">
        <v>941</v>
      </c>
      <c r="E70" s="85">
        <v>3</v>
      </c>
      <c r="F70" s="85" t="s">
        <v>1143</v>
      </c>
      <c r="G70" s="87"/>
    </row>
    <row r="71" spans="1:79">
      <c r="A71" s="60"/>
      <c r="B71" s="89" t="s">
        <v>937</v>
      </c>
      <c r="C71" s="221"/>
      <c r="D71" s="86" t="s">
        <v>942</v>
      </c>
      <c r="E71" s="85">
        <v>3</v>
      </c>
      <c r="F71" s="85" t="s">
        <v>1143</v>
      </c>
      <c r="G71" s="87"/>
    </row>
    <row r="72" spans="1:79">
      <c r="A72" s="60"/>
      <c r="B72" s="75">
        <v>480</v>
      </c>
      <c r="C72" s="221"/>
      <c r="D72" s="86" t="s">
        <v>943</v>
      </c>
      <c r="E72" s="85">
        <v>1</v>
      </c>
      <c r="F72" s="85" t="s">
        <v>1144</v>
      </c>
      <c r="G72" s="87"/>
    </row>
    <row r="73" spans="1:79">
      <c r="A73" s="60"/>
      <c r="B73" s="75">
        <v>481</v>
      </c>
      <c r="C73" s="221"/>
      <c r="D73" s="86" t="s">
        <v>944</v>
      </c>
      <c r="E73" s="85">
        <v>1</v>
      </c>
      <c r="F73" s="85" t="s">
        <v>1145</v>
      </c>
      <c r="G73" s="87"/>
    </row>
    <row r="74" spans="1:79">
      <c r="A74" s="60"/>
      <c r="B74" s="75">
        <v>484</v>
      </c>
      <c r="C74" s="221"/>
      <c r="D74" s="86" t="s">
        <v>945</v>
      </c>
      <c r="E74" s="85">
        <v>1</v>
      </c>
      <c r="F74" s="85" t="s">
        <v>1146</v>
      </c>
      <c r="G74" s="87"/>
    </row>
    <row r="75" spans="1:79">
      <c r="A75" s="60"/>
      <c r="B75" s="75">
        <v>485</v>
      </c>
      <c r="C75" s="221"/>
      <c r="D75" s="86" t="s">
        <v>946</v>
      </c>
      <c r="E75" s="85">
        <v>1</v>
      </c>
      <c r="F75" s="85" t="s">
        <v>1144</v>
      </c>
      <c r="G75" s="87"/>
    </row>
    <row r="76" spans="1:79">
      <c r="A76" s="60"/>
      <c r="B76" s="56" t="s">
        <v>180</v>
      </c>
      <c r="C76" s="225"/>
      <c r="D76" s="58" t="s">
        <v>938</v>
      </c>
      <c r="E76" s="57"/>
      <c r="F76" s="57"/>
      <c r="G76" s="59" t="s">
        <v>180</v>
      </c>
    </row>
    <row r="77" spans="1:79">
      <c r="A77" s="60"/>
      <c r="B77" s="107">
        <v>23084</v>
      </c>
      <c r="C77" s="221"/>
      <c r="D77" s="86" t="s">
        <v>947</v>
      </c>
      <c r="E77" s="85">
        <v>1000</v>
      </c>
      <c r="F77" s="85" t="s">
        <v>948</v>
      </c>
      <c r="G77" s="87"/>
    </row>
    <row r="78" spans="1:79" s="43" customFormat="1" ht="12" customHeight="1">
      <c r="A78" s="66"/>
      <c r="B78" s="56"/>
      <c r="C78" s="225"/>
      <c r="D78" s="58" t="s">
        <v>122</v>
      </c>
      <c r="E78" s="57"/>
      <c r="F78" s="57"/>
      <c r="G78" s="59"/>
      <c r="H78" s="45"/>
      <c r="I78" s="42"/>
      <c r="J78" s="45"/>
      <c r="K78" s="45"/>
      <c r="L78" s="45"/>
      <c r="M78" s="45"/>
      <c r="N78" s="45"/>
      <c r="O78" s="45"/>
      <c r="P78" s="45"/>
      <c r="Q78" s="45"/>
      <c r="R78" s="45"/>
      <c r="S78" s="45"/>
      <c r="T78" s="45"/>
      <c r="U78" s="45"/>
      <c r="V78" s="45"/>
      <c r="W78" s="45"/>
      <c r="X78" s="45"/>
      <c r="Y78" s="45"/>
      <c r="Z78" s="45"/>
      <c r="AA78" s="45"/>
      <c r="AB78" s="45"/>
      <c r="AC78" s="45"/>
      <c r="AD78" s="45"/>
      <c r="AE78" s="45"/>
      <c r="AF78" s="45"/>
      <c r="AG78" s="45"/>
      <c r="AH78" s="45"/>
      <c r="AI78" s="45"/>
      <c r="AJ78" s="45"/>
      <c r="AK78" s="45"/>
      <c r="AL78" s="45"/>
      <c r="AM78" s="45"/>
      <c r="AN78" s="45"/>
      <c r="AO78" s="45"/>
      <c r="AP78" s="45"/>
      <c r="AQ78" s="45"/>
      <c r="AR78" s="45"/>
      <c r="AS78" s="45"/>
      <c r="AT78" s="45"/>
      <c r="AU78" s="45"/>
      <c r="AV78" s="45"/>
      <c r="AW78" s="45"/>
      <c r="AX78" s="45"/>
      <c r="AY78" s="45"/>
      <c r="AZ78" s="45"/>
      <c r="BA78" s="45"/>
      <c r="BB78" s="45"/>
      <c r="BC78" s="45"/>
      <c r="BD78" s="45"/>
      <c r="BE78" s="45"/>
      <c r="BF78" s="45"/>
      <c r="BG78" s="45"/>
      <c r="BH78" s="45"/>
      <c r="BI78" s="45"/>
      <c r="BJ78" s="45"/>
      <c r="BK78" s="45"/>
      <c r="BL78" s="45"/>
      <c r="BM78" s="45"/>
      <c r="BN78" s="45"/>
      <c r="BO78" s="45"/>
      <c r="BP78" s="45"/>
      <c r="BQ78" s="45"/>
      <c r="BR78" s="45"/>
      <c r="BS78" s="45"/>
      <c r="BT78" s="45"/>
      <c r="BU78" s="45"/>
      <c r="BV78" s="45"/>
      <c r="BW78" s="45"/>
      <c r="BX78" s="45"/>
      <c r="BY78" s="45"/>
      <c r="BZ78" s="45"/>
      <c r="CA78" s="45"/>
    </row>
    <row r="79" spans="1:79" s="43" customFormat="1" ht="12" customHeight="1">
      <c r="A79" s="66"/>
      <c r="B79" s="75">
        <v>7290</v>
      </c>
      <c r="C79" s="221"/>
      <c r="D79" s="86" t="s">
        <v>123</v>
      </c>
      <c r="E79" s="76">
        <v>150</v>
      </c>
      <c r="F79" s="76" t="s">
        <v>200</v>
      </c>
      <c r="G79" s="88" t="s">
        <v>615</v>
      </c>
      <c r="H79" s="45"/>
      <c r="I79" s="42"/>
      <c r="J79" s="45"/>
      <c r="K79" s="45"/>
      <c r="L79" s="45"/>
      <c r="M79" s="45"/>
      <c r="N79" s="45"/>
      <c r="O79" s="45"/>
      <c r="P79" s="45"/>
      <c r="Q79" s="45"/>
      <c r="R79" s="45"/>
      <c r="S79" s="45"/>
      <c r="T79" s="45"/>
      <c r="U79" s="45"/>
      <c r="V79" s="45"/>
      <c r="W79" s="45"/>
      <c r="X79" s="45"/>
      <c r="Y79" s="45"/>
      <c r="Z79" s="45"/>
      <c r="AA79" s="45"/>
      <c r="AB79" s="45"/>
      <c r="AC79" s="45"/>
      <c r="AD79" s="45"/>
      <c r="AE79" s="45"/>
      <c r="AF79" s="45"/>
      <c r="AG79" s="45"/>
      <c r="AH79" s="45"/>
      <c r="AI79" s="45"/>
      <c r="AJ79" s="45"/>
      <c r="AK79" s="45"/>
      <c r="AL79" s="45"/>
      <c r="AM79" s="45"/>
      <c r="AN79" s="45"/>
      <c r="AO79" s="45"/>
      <c r="AP79" s="45"/>
      <c r="AQ79" s="45"/>
      <c r="AR79" s="45"/>
      <c r="AS79" s="45"/>
      <c r="AT79" s="45"/>
      <c r="AU79" s="45"/>
      <c r="AV79" s="45"/>
      <c r="AW79" s="45"/>
      <c r="AX79" s="45"/>
      <c r="AY79" s="45"/>
      <c r="AZ79" s="45"/>
      <c r="BA79" s="45"/>
      <c r="BB79" s="45"/>
      <c r="BC79" s="45"/>
      <c r="BD79" s="45"/>
      <c r="BE79" s="45"/>
      <c r="BF79" s="45"/>
      <c r="BG79" s="45"/>
      <c r="BH79" s="45"/>
      <c r="BI79" s="45"/>
      <c r="BJ79" s="45"/>
      <c r="BK79" s="45"/>
      <c r="BL79" s="45"/>
      <c r="BM79" s="45"/>
      <c r="BN79" s="45"/>
      <c r="BO79" s="45"/>
      <c r="BP79" s="45"/>
      <c r="BQ79" s="45"/>
      <c r="BR79" s="45"/>
      <c r="BS79" s="45"/>
      <c r="BT79" s="45"/>
      <c r="BU79" s="45"/>
      <c r="BV79" s="45"/>
      <c r="BW79" s="45"/>
      <c r="BX79" s="45"/>
      <c r="BY79" s="45"/>
      <c r="BZ79" s="45"/>
      <c r="CA79" s="45"/>
    </row>
    <row r="80" spans="1:79" s="43" customFormat="1" ht="12" customHeight="1">
      <c r="A80" s="66"/>
      <c r="B80" s="75">
        <v>7291</v>
      </c>
      <c r="C80" s="221"/>
      <c r="D80" s="86" t="s">
        <v>124</v>
      </c>
      <c r="E80" s="76">
        <v>150</v>
      </c>
      <c r="F80" s="76" t="s">
        <v>200</v>
      </c>
      <c r="G80" s="111" t="s">
        <v>1159</v>
      </c>
      <c r="H80" s="45"/>
      <c r="I80" s="42"/>
      <c r="J80" s="45"/>
      <c r="K80" s="45"/>
      <c r="L80" s="45"/>
      <c r="M80" s="45"/>
      <c r="N80" s="45"/>
      <c r="O80" s="45"/>
      <c r="P80" s="45"/>
      <c r="Q80" s="45"/>
      <c r="R80" s="45"/>
      <c r="S80" s="45"/>
      <c r="T80" s="45"/>
      <c r="U80" s="45"/>
      <c r="V80" s="45"/>
      <c r="W80" s="45"/>
      <c r="X80" s="45"/>
      <c r="Y80" s="45"/>
      <c r="Z80" s="45"/>
      <c r="AA80" s="45"/>
      <c r="AB80" s="45"/>
      <c r="AC80" s="45"/>
      <c r="AD80" s="45"/>
      <c r="AE80" s="45"/>
      <c r="AF80" s="45"/>
      <c r="AG80" s="45"/>
      <c r="AH80" s="45"/>
      <c r="AI80" s="45"/>
      <c r="AJ80" s="45"/>
      <c r="AK80" s="45"/>
      <c r="AL80" s="45"/>
      <c r="AM80" s="45"/>
      <c r="AN80" s="45"/>
      <c r="AO80" s="45"/>
      <c r="AP80" s="45"/>
      <c r="AQ80" s="45"/>
      <c r="AR80" s="45"/>
      <c r="AS80" s="45"/>
      <c r="AT80" s="45"/>
      <c r="AU80" s="45"/>
      <c r="AV80" s="45"/>
      <c r="AW80" s="45"/>
      <c r="AX80" s="45"/>
      <c r="AY80" s="45"/>
      <c r="AZ80" s="45"/>
      <c r="BA80" s="45"/>
      <c r="BB80" s="45"/>
      <c r="BC80" s="45"/>
      <c r="BD80" s="45"/>
      <c r="BE80" s="45"/>
      <c r="BF80" s="45"/>
      <c r="BG80" s="45"/>
      <c r="BH80" s="45"/>
      <c r="BI80" s="45"/>
      <c r="BJ80" s="45"/>
      <c r="BK80" s="45"/>
      <c r="BL80" s="45"/>
      <c r="BM80" s="45"/>
      <c r="BN80" s="45"/>
      <c r="BO80" s="45"/>
      <c r="BP80" s="45"/>
      <c r="BQ80" s="45"/>
      <c r="BR80" s="45"/>
      <c r="BS80" s="45"/>
      <c r="BT80" s="45"/>
      <c r="BU80" s="45"/>
      <c r="BV80" s="45"/>
      <c r="BW80" s="45"/>
      <c r="BX80" s="45"/>
      <c r="BY80" s="45"/>
      <c r="BZ80" s="45"/>
      <c r="CA80" s="45"/>
    </row>
    <row r="81" spans="1:79" s="43" customFormat="1" ht="12" customHeight="1">
      <c r="A81" s="66"/>
      <c r="B81" s="75">
        <v>7294</v>
      </c>
      <c r="C81" s="221"/>
      <c r="D81" s="86" t="s">
        <v>187</v>
      </c>
      <c r="E81" s="76">
        <v>150</v>
      </c>
      <c r="F81" s="76" t="s">
        <v>200</v>
      </c>
      <c r="G81" s="88" t="s">
        <v>615</v>
      </c>
      <c r="H81" s="45"/>
      <c r="I81" s="42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5"/>
      <c r="U81" s="45"/>
      <c r="V81" s="45"/>
      <c r="W81" s="45"/>
      <c r="X81" s="45"/>
      <c r="Y81" s="45"/>
      <c r="Z81" s="45"/>
      <c r="AA81" s="45"/>
      <c r="AB81" s="45"/>
      <c r="AC81" s="45"/>
      <c r="AD81" s="45"/>
      <c r="AE81" s="45"/>
      <c r="AF81" s="45"/>
      <c r="AG81" s="45"/>
      <c r="AH81" s="45"/>
      <c r="AI81" s="45"/>
      <c r="AJ81" s="45"/>
      <c r="AK81" s="45"/>
      <c r="AL81" s="45"/>
      <c r="AM81" s="45"/>
      <c r="AN81" s="45"/>
      <c r="AO81" s="45"/>
      <c r="AP81" s="45"/>
      <c r="AQ81" s="45"/>
      <c r="AR81" s="45"/>
      <c r="AS81" s="45"/>
      <c r="AT81" s="45"/>
      <c r="AU81" s="45"/>
      <c r="AV81" s="45"/>
      <c r="AW81" s="45"/>
      <c r="AX81" s="45"/>
      <c r="AY81" s="45"/>
      <c r="AZ81" s="45"/>
      <c r="BA81" s="45"/>
      <c r="BB81" s="45"/>
      <c r="BC81" s="45"/>
      <c r="BD81" s="45"/>
      <c r="BE81" s="45"/>
      <c r="BF81" s="45"/>
      <c r="BG81" s="45"/>
      <c r="BH81" s="45"/>
      <c r="BI81" s="45"/>
      <c r="BJ81" s="45"/>
      <c r="BK81" s="45"/>
      <c r="BL81" s="45"/>
      <c r="BM81" s="45"/>
      <c r="BN81" s="45"/>
      <c r="BO81" s="45"/>
      <c r="BP81" s="45"/>
      <c r="BQ81" s="45"/>
      <c r="BR81" s="45"/>
      <c r="BS81" s="45"/>
      <c r="BT81" s="45"/>
      <c r="BU81" s="45"/>
      <c r="BV81" s="45"/>
      <c r="BW81" s="45"/>
      <c r="BX81" s="45"/>
      <c r="BY81" s="45"/>
      <c r="BZ81" s="45"/>
      <c r="CA81" s="45"/>
    </row>
    <row r="82" spans="1:79" s="46" customFormat="1" ht="12" customHeight="1">
      <c r="A82" s="90"/>
      <c r="B82" s="56"/>
      <c r="C82" s="225"/>
      <c r="D82" s="58" t="s">
        <v>220</v>
      </c>
      <c r="E82" s="57"/>
      <c r="F82" s="57"/>
      <c r="G82" s="59"/>
      <c r="I82" s="42"/>
    </row>
    <row r="83" spans="1:79" s="46" customFormat="1" ht="12" customHeight="1">
      <c r="A83" s="90"/>
      <c r="B83" s="84">
        <v>7602</v>
      </c>
      <c r="C83" s="223"/>
      <c r="D83" s="86" t="s">
        <v>775</v>
      </c>
      <c r="E83" s="76">
        <v>96</v>
      </c>
      <c r="F83" s="76" t="s">
        <v>554</v>
      </c>
      <c r="G83" s="88" t="s">
        <v>615</v>
      </c>
      <c r="I83" s="42"/>
    </row>
    <row r="84" spans="1:79" s="46" customFormat="1" ht="12" customHeight="1">
      <c r="A84" s="90"/>
      <c r="B84" s="84">
        <v>7603</v>
      </c>
      <c r="C84" s="223"/>
      <c r="D84" s="86" t="s">
        <v>776</v>
      </c>
      <c r="E84" s="76">
        <v>96</v>
      </c>
      <c r="F84" s="76" t="s">
        <v>554</v>
      </c>
      <c r="G84" s="88" t="s">
        <v>615</v>
      </c>
      <c r="I84" s="42"/>
    </row>
    <row r="85" spans="1:79" s="46" customFormat="1" ht="12" customHeight="1">
      <c r="A85" s="90"/>
      <c r="B85" s="84">
        <v>7604</v>
      </c>
      <c r="C85" s="223"/>
      <c r="D85" s="86" t="s">
        <v>506</v>
      </c>
      <c r="E85" s="76">
        <v>96</v>
      </c>
      <c r="F85" s="76" t="s">
        <v>554</v>
      </c>
      <c r="G85" s="88" t="s">
        <v>615</v>
      </c>
      <c r="I85" s="42"/>
    </row>
    <row r="86" spans="1:79" s="46" customFormat="1" ht="12" customHeight="1">
      <c r="A86" s="90"/>
      <c r="B86" s="84">
        <v>7605</v>
      </c>
      <c r="C86" s="223"/>
      <c r="D86" s="86" t="s">
        <v>221</v>
      </c>
      <c r="E86" s="76">
        <v>96</v>
      </c>
      <c r="F86" s="76" t="s">
        <v>554</v>
      </c>
      <c r="G86" s="88" t="s">
        <v>615</v>
      </c>
      <c r="I86" s="42"/>
    </row>
    <row r="87" spans="1:79" s="45" customFormat="1" ht="12" customHeight="1">
      <c r="A87" s="74"/>
      <c r="B87" s="75">
        <v>7606</v>
      </c>
      <c r="C87" s="221"/>
      <c r="D87" s="86" t="s">
        <v>777</v>
      </c>
      <c r="E87" s="76">
        <v>96</v>
      </c>
      <c r="F87" s="76" t="s">
        <v>554</v>
      </c>
      <c r="G87" s="88" t="s">
        <v>615</v>
      </c>
      <c r="I87" s="42"/>
    </row>
    <row r="88" spans="1:79" s="44" customFormat="1" ht="12" customHeight="1">
      <c r="A88" s="73"/>
      <c r="B88" s="56"/>
      <c r="C88" s="225"/>
      <c r="D88" s="58" t="s">
        <v>781</v>
      </c>
      <c r="E88" s="57"/>
      <c r="F88" s="57"/>
      <c r="G88" s="59"/>
      <c r="I88" s="42"/>
    </row>
    <row r="89" spans="1:79" s="44" customFormat="1" ht="12" customHeight="1">
      <c r="A89" s="73"/>
      <c r="B89" s="100">
        <v>9116</v>
      </c>
      <c r="C89" s="227"/>
      <c r="D89" s="102" t="s">
        <v>778</v>
      </c>
      <c r="E89" s="101">
        <v>96</v>
      </c>
      <c r="F89" s="101" t="s">
        <v>554</v>
      </c>
      <c r="G89" s="103" t="s">
        <v>615</v>
      </c>
      <c r="I89" s="42"/>
    </row>
    <row r="90" spans="1:79" s="44" customFormat="1" ht="12" customHeight="1">
      <c r="A90" s="73"/>
      <c r="B90" s="100">
        <v>9118</v>
      </c>
      <c r="C90" s="227"/>
      <c r="D90" s="102" t="s">
        <v>779</v>
      </c>
      <c r="E90" s="101">
        <v>96</v>
      </c>
      <c r="F90" s="101" t="s">
        <v>554</v>
      </c>
      <c r="G90" s="103" t="s">
        <v>615</v>
      </c>
      <c r="I90" s="42"/>
    </row>
    <row r="91" spans="1:79" s="44" customFormat="1" ht="12" customHeight="1">
      <c r="A91" s="73"/>
      <c r="B91" s="100">
        <v>9119</v>
      </c>
      <c r="C91" s="227"/>
      <c r="D91" s="102" t="s">
        <v>780</v>
      </c>
      <c r="E91" s="101">
        <v>96</v>
      </c>
      <c r="F91" s="101" t="s">
        <v>554</v>
      </c>
      <c r="G91" s="103" t="s">
        <v>615</v>
      </c>
      <c r="I91" s="42"/>
    </row>
    <row r="92" spans="1:79" s="44" customFormat="1" ht="12" customHeight="1">
      <c r="A92" s="79"/>
      <c r="B92" s="56"/>
      <c r="C92" s="225"/>
      <c r="D92" s="58" t="s">
        <v>479</v>
      </c>
      <c r="E92" s="57"/>
      <c r="F92" s="57"/>
      <c r="G92" s="59"/>
      <c r="I92" s="42"/>
    </row>
    <row r="93" spans="1:79" s="44" customFormat="1" ht="12" customHeight="1">
      <c r="A93" s="79"/>
      <c r="B93" s="100">
        <v>22545</v>
      </c>
      <c r="C93" s="227"/>
      <c r="D93" s="112" t="s">
        <v>782</v>
      </c>
      <c r="E93" s="101">
        <v>200</v>
      </c>
      <c r="F93" s="101" t="s">
        <v>705</v>
      </c>
      <c r="G93" s="103" t="s">
        <v>615</v>
      </c>
      <c r="I93" s="42"/>
    </row>
    <row r="94" spans="1:79" s="44" customFormat="1" ht="12" customHeight="1">
      <c r="A94" s="79"/>
      <c r="B94" s="80">
        <v>23444</v>
      </c>
      <c r="C94" s="222"/>
      <c r="D94" s="82" t="s">
        <v>454</v>
      </c>
      <c r="E94" s="81">
        <v>200</v>
      </c>
      <c r="F94" s="81" t="s">
        <v>456</v>
      </c>
      <c r="G94" s="78" t="s">
        <v>615</v>
      </c>
      <c r="I94" s="42"/>
    </row>
    <row r="95" spans="1:79" s="44" customFormat="1" ht="12" customHeight="1">
      <c r="A95" s="79"/>
      <c r="B95" s="80">
        <v>23445</v>
      </c>
      <c r="C95" s="222"/>
      <c r="D95" s="82" t="s">
        <v>455</v>
      </c>
      <c r="E95" s="81">
        <v>200</v>
      </c>
      <c r="F95" s="81" t="s">
        <v>456</v>
      </c>
      <c r="G95" s="78" t="s">
        <v>615</v>
      </c>
      <c r="I95" s="42"/>
    </row>
    <row r="96" spans="1:79" s="44" customFormat="1" ht="12" customHeight="1">
      <c r="A96" s="79"/>
      <c r="B96" s="80">
        <v>23446</v>
      </c>
      <c r="C96" s="222"/>
      <c r="D96" s="82" t="s">
        <v>453</v>
      </c>
      <c r="E96" s="81">
        <v>200</v>
      </c>
      <c r="F96" s="81" t="s">
        <v>456</v>
      </c>
      <c r="G96" s="78" t="s">
        <v>615</v>
      </c>
      <c r="I96" s="42"/>
    </row>
    <row r="97" spans="1:79" s="44" customFormat="1" ht="12" customHeight="1">
      <c r="A97" s="79"/>
      <c r="B97" s="56"/>
      <c r="C97" s="225"/>
      <c r="D97" s="58" t="s">
        <v>396</v>
      </c>
      <c r="E97" s="57"/>
      <c r="F97" s="57"/>
      <c r="G97" s="59"/>
      <c r="I97" s="42"/>
    </row>
    <row r="98" spans="1:79" s="44" customFormat="1" ht="12" customHeight="1">
      <c r="A98" s="79"/>
      <c r="B98" s="75">
        <v>5279</v>
      </c>
      <c r="C98" s="221"/>
      <c r="D98" s="86" t="s">
        <v>457</v>
      </c>
      <c r="E98" s="76">
        <v>200</v>
      </c>
      <c r="F98" s="76" t="s">
        <v>218</v>
      </c>
      <c r="G98" s="88" t="s">
        <v>1160</v>
      </c>
      <c r="I98" s="42"/>
    </row>
    <row r="99" spans="1:79" s="44" customFormat="1" ht="12" customHeight="1">
      <c r="A99" s="73"/>
      <c r="B99" s="75">
        <v>5283</v>
      </c>
      <c r="C99" s="221"/>
      <c r="D99" s="86" t="s">
        <v>397</v>
      </c>
      <c r="E99" s="76">
        <v>200</v>
      </c>
      <c r="F99" s="76" t="s">
        <v>218</v>
      </c>
      <c r="G99" s="88" t="s">
        <v>1160</v>
      </c>
      <c r="I99" s="42"/>
    </row>
    <row r="100" spans="1:79" s="44" customFormat="1" ht="12" customHeight="1">
      <c r="A100" s="73"/>
      <c r="B100" s="75">
        <v>5290</v>
      </c>
      <c r="C100" s="221"/>
      <c r="D100" s="86" t="s">
        <v>398</v>
      </c>
      <c r="E100" s="76">
        <v>200</v>
      </c>
      <c r="F100" s="76" t="s">
        <v>218</v>
      </c>
      <c r="G100" s="88" t="s">
        <v>1160</v>
      </c>
      <c r="I100" s="42"/>
    </row>
    <row r="101" spans="1:79" s="47" customFormat="1" ht="12" customHeight="1">
      <c r="A101" s="79"/>
      <c r="B101" s="75">
        <v>5690</v>
      </c>
      <c r="C101" s="221"/>
      <c r="D101" s="86" t="s">
        <v>783</v>
      </c>
      <c r="E101" s="76">
        <v>200</v>
      </c>
      <c r="F101" s="76" t="s">
        <v>710</v>
      </c>
      <c r="G101" s="88" t="s">
        <v>1160</v>
      </c>
      <c r="I101" s="42"/>
    </row>
    <row r="102" spans="1:79" s="47" customFormat="1" ht="12" customHeight="1">
      <c r="A102" s="79"/>
      <c r="B102" s="56"/>
      <c r="C102" s="225"/>
      <c r="D102" s="58" t="s">
        <v>122</v>
      </c>
      <c r="E102" s="57"/>
      <c r="F102" s="57"/>
      <c r="G102" s="59"/>
      <c r="I102" s="42"/>
    </row>
    <row r="103" spans="1:79" s="47" customFormat="1" ht="12" customHeight="1">
      <c r="A103" s="79"/>
      <c r="B103" s="75">
        <v>7289</v>
      </c>
      <c r="C103" s="221"/>
      <c r="D103" s="86" t="s">
        <v>520</v>
      </c>
      <c r="E103" s="76">
        <v>150</v>
      </c>
      <c r="F103" s="76" t="s">
        <v>616</v>
      </c>
      <c r="G103" s="88" t="s">
        <v>449</v>
      </c>
      <c r="I103" s="42"/>
    </row>
    <row r="104" spans="1:79" s="43" customFormat="1" ht="12" customHeight="1">
      <c r="A104" s="66"/>
      <c r="B104" s="56"/>
      <c r="C104" s="225"/>
      <c r="D104" s="58" t="s">
        <v>157</v>
      </c>
      <c r="E104" s="57"/>
      <c r="F104" s="57"/>
      <c r="G104" s="59"/>
      <c r="H104" s="45"/>
      <c r="I104" s="42"/>
      <c r="J104" s="45"/>
      <c r="K104" s="45"/>
      <c r="L104" s="45"/>
      <c r="M104" s="45"/>
      <c r="N104" s="45"/>
      <c r="O104" s="45"/>
      <c r="P104" s="45"/>
      <c r="Q104" s="45"/>
      <c r="R104" s="45"/>
      <c r="S104" s="45"/>
      <c r="T104" s="45"/>
      <c r="U104" s="45"/>
      <c r="V104" s="45"/>
      <c r="W104" s="45"/>
      <c r="X104" s="45"/>
      <c r="Y104" s="45"/>
      <c r="Z104" s="45"/>
      <c r="AA104" s="45"/>
      <c r="AB104" s="45"/>
      <c r="AC104" s="45"/>
      <c r="AD104" s="45"/>
      <c r="AE104" s="45"/>
      <c r="AF104" s="45"/>
      <c r="AG104" s="45"/>
      <c r="AH104" s="45"/>
      <c r="AI104" s="45"/>
      <c r="AJ104" s="45"/>
      <c r="AK104" s="45"/>
      <c r="AL104" s="45"/>
      <c r="AM104" s="45"/>
      <c r="AN104" s="45"/>
      <c r="AO104" s="45"/>
      <c r="AP104" s="45"/>
      <c r="AQ104" s="45"/>
      <c r="AR104" s="45"/>
      <c r="AS104" s="45"/>
      <c r="AT104" s="45"/>
      <c r="AU104" s="45"/>
      <c r="AV104" s="45"/>
      <c r="AW104" s="45"/>
      <c r="AX104" s="45"/>
      <c r="AY104" s="45"/>
      <c r="AZ104" s="45"/>
      <c r="BA104" s="45"/>
      <c r="BB104" s="45"/>
      <c r="BC104" s="45"/>
      <c r="BD104" s="45"/>
      <c r="BE104" s="45"/>
      <c r="BF104" s="45"/>
      <c r="BG104" s="45"/>
      <c r="BH104" s="45"/>
      <c r="BI104" s="45"/>
      <c r="BJ104" s="45"/>
      <c r="BK104" s="45"/>
      <c r="BL104" s="45"/>
      <c r="BM104" s="45"/>
      <c r="BN104" s="45"/>
      <c r="BO104" s="45"/>
      <c r="BP104" s="45"/>
      <c r="BQ104" s="45"/>
      <c r="BR104" s="45"/>
      <c r="BS104" s="45"/>
      <c r="BT104" s="45"/>
      <c r="BU104" s="45"/>
      <c r="BV104" s="45"/>
      <c r="BW104" s="45"/>
      <c r="BX104" s="45"/>
      <c r="BY104" s="45"/>
      <c r="BZ104" s="45"/>
      <c r="CA104" s="45"/>
    </row>
    <row r="105" spans="1:79" s="43" customFormat="1" ht="12" customHeight="1">
      <c r="A105" s="66"/>
      <c r="B105" s="84">
        <v>25058</v>
      </c>
      <c r="C105" s="223"/>
      <c r="D105" s="86" t="s">
        <v>428</v>
      </c>
      <c r="E105" s="76">
        <v>64</v>
      </c>
      <c r="F105" s="76" t="s">
        <v>245</v>
      </c>
      <c r="G105" s="87" t="s">
        <v>614</v>
      </c>
      <c r="H105" s="45"/>
      <c r="I105" s="42"/>
      <c r="J105" s="45"/>
      <c r="K105" s="45"/>
      <c r="L105" s="45"/>
      <c r="M105" s="45"/>
      <c r="N105" s="45"/>
      <c r="O105" s="45"/>
      <c r="P105" s="45"/>
      <c r="Q105" s="45"/>
      <c r="R105" s="45"/>
      <c r="S105" s="45"/>
      <c r="T105" s="45"/>
      <c r="U105" s="45"/>
      <c r="V105" s="45"/>
      <c r="W105" s="45"/>
      <c r="X105" s="45"/>
      <c r="Y105" s="45"/>
      <c r="Z105" s="45"/>
      <c r="AA105" s="45"/>
      <c r="AB105" s="45"/>
      <c r="AC105" s="45"/>
      <c r="AD105" s="45"/>
      <c r="AE105" s="45"/>
      <c r="AF105" s="45"/>
      <c r="AG105" s="45"/>
      <c r="AH105" s="45"/>
      <c r="AI105" s="45"/>
      <c r="AJ105" s="45"/>
      <c r="AK105" s="45"/>
      <c r="AL105" s="45"/>
      <c r="AM105" s="45"/>
      <c r="AN105" s="45"/>
      <c r="AO105" s="45"/>
      <c r="AP105" s="45"/>
      <c r="AQ105" s="45"/>
      <c r="AR105" s="45"/>
      <c r="AS105" s="45"/>
      <c r="AT105" s="45"/>
      <c r="AU105" s="45"/>
      <c r="AV105" s="45"/>
      <c r="AW105" s="45"/>
      <c r="AX105" s="45"/>
      <c r="AY105" s="45"/>
      <c r="AZ105" s="45"/>
      <c r="BA105" s="45"/>
      <c r="BB105" s="45"/>
      <c r="BC105" s="45"/>
      <c r="BD105" s="45"/>
      <c r="BE105" s="45"/>
      <c r="BF105" s="45"/>
      <c r="BG105" s="45"/>
      <c r="BH105" s="45"/>
      <c r="BI105" s="45"/>
      <c r="BJ105" s="45"/>
      <c r="BK105" s="45"/>
      <c r="BL105" s="45"/>
      <c r="BM105" s="45"/>
      <c r="BN105" s="45"/>
      <c r="BO105" s="45"/>
      <c r="BP105" s="45"/>
      <c r="BQ105" s="45"/>
      <c r="BR105" s="45"/>
      <c r="BS105" s="45"/>
      <c r="BT105" s="45"/>
      <c r="BU105" s="45"/>
      <c r="BV105" s="45"/>
      <c r="BW105" s="45"/>
      <c r="BX105" s="45"/>
      <c r="BY105" s="45"/>
      <c r="BZ105" s="45"/>
      <c r="CA105" s="45"/>
    </row>
    <row r="106" spans="1:79" s="43" customFormat="1" ht="12" customHeight="1">
      <c r="A106" s="66"/>
      <c r="B106" s="84">
        <v>25060</v>
      </c>
      <c r="C106" s="223"/>
      <c r="D106" s="86" t="s">
        <v>427</v>
      </c>
      <c r="E106" s="76">
        <v>90</v>
      </c>
      <c r="F106" s="76" t="s">
        <v>200</v>
      </c>
      <c r="G106" s="87" t="s">
        <v>618</v>
      </c>
      <c r="H106" s="45"/>
      <c r="I106" s="42"/>
      <c r="J106" s="45"/>
      <c r="K106" s="45"/>
      <c r="L106" s="45"/>
      <c r="M106" s="45"/>
      <c r="N106" s="45"/>
      <c r="O106" s="45"/>
      <c r="P106" s="45"/>
      <c r="Q106" s="45"/>
      <c r="R106" s="45"/>
      <c r="S106" s="45"/>
      <c r="T106" s="45"/>
      <c r="U106" s="45"/>
      <c r="V106" s="45"/>
      <c r="W106" s="45"/>
      <c r="X106" s="45"/>
      <c r="Y106" s="45"/>
      <c r="Z106" s="45"/>
      <c r="AA106" s="45"/>
      <c r="AB106" s="45"/>
      <c r="AC106" s="45"/>
      <c r="AD106" s="45"/>
      <c r="AE106" s="45"/>
      <c r="AF106" s="45"/>
      <c r="AG106" s="45"/>
      <c r="AH106" s="45"/>
      <c r="AI106" s="45"/>
      <c r="AJ106" s="45"/>
      <c r="AK106" s="45"/>
      <c r="AL106" s="45"/>
      <c r="AM106" s="45"/>
      <c r="AN106" s="45"/>
      <c r="AO106" s="45"/>
      <c r="AP106" s="45"/>
      <c r="AQ106" s="45"/>
      <c r="AR106" s="45"/>
      <c r="AS106" s="45"/>
      <c r="AT106" s="45"/>
      <c r="AU106" s="45"/>
      <c r="AV106" s="45"/>
      <c r="AW106" s="45"/>
      <c r="AX106" s="45"/>
      <c r="AY106" s="45"/>
      <c r="AZ106" s="45"/>
      <c r="BA106" s="45"/>
      <c r="BB106" s="45"/>
      <c r="BC106" s="45"/>
      <c r="BD106" s="45"/>
      <c r="BE106" s="45"/>
      <c r="BF106" s="45"/>
      <c r="BG106" s="45"/>
      <c r="BH106" s="45"/>
      <c r="BI106" s="45"/>
      <c r="BJ106" s="45"/>
      <c r="BK106" s="45"/>
      <c r="BL106" s="45"/>
      <c r="BM106" s="45"/>
      <c r="BN106" s="45"/>
      <c r="BO106" s="45"/>
      <c r="BP106" s="45"/>
      <c r="BQ106" s="45"/>
      <c r="BR106" s="45"/>
      <c r="BS106" s="45"/>
      <c r="BT106" s="45"/>
      <c r="BU106" s="45"/>
      <c r="BV106" s="45"/>
      <c r="BW106" s="45"/>
      <c r="BX106" s="45"/>
      <c r="BY106" s="45"/>
      <c r="BZ106" s="45"/>
      <c r="CA106" s="45"/>
    </row>
    <row r="107" spans="1:79" s="43" customFormat="1" ht="12" customHeight="1">
      <c r="A107" s="66"/>
      <c r="B107" s="84">
        <v>25062</v>
      </c>
      <c r="C107" s="223"/>
      <c r="D107" s="86" t="s">
        <v>429</v>
      </c>
      <c r="E107" s="76">
        <v>90</v>
      </c>
      <c r="F107" s="76" t="s">
        <v>200</v>
      </c>
      <c r="G107" s="87" t="s">
        <v>618</v>
      </c>
      <c r="H107" s="45"/>
      <c r="I107" s="42"/>
      <c r="J107" s="45"/>
      <c r="K107" s="45"/>
      <c r="L107" s="45"/>
      <c r="M107" s="45"/>
      <c r="N107" s="45"/>
      <c r="O107" s="45"/>
      <c r="P107" s="45"/>
      <c r="Q107" s="45"/>
      <c r="R107" s="45"/>
      <c r="S107" s="45"/>
      <c r="T107" s="45"/>
      <c r="U107" s="45"/>
      <c r="V107" s="45"/>
      <c r="W107" s="45"/>
      <c r="X107" s="45"/>
      <c r="Y107" s="45"/>
      <c r="Z107" s="45"/>
      <c r="AA107" s="45"/>
      <c r="AB107" s="45"/>
      <c r="AC107" s="45"/>
      <c r="AD107" s="45"/>
      <c r="AE107" s="45"/>
      <c r="AF107" s="45"/>
      <c r="AG107" s="45"/>
      <c r="AH107" s="45"/>
      <c r="AI107" s="45"/>
      <c r="AJ107" s="45"/>
      <c r="AK107" s="45"/>
      <c r="AL107" s="45"/>
      <c r="AM107" s="45"/>
      <c r="AN107" s="45"/>
      <c r="AO107" s="45"/>
      <c r="AP107" s="45"/>
      <c r="AQ107" s="45"/>
      <c r="AR107" s="45"/>
      <c r="AS107" s="45"/>
      <c r="AT107" s="45"/>
      <c r="AU107" s="45"/>
      <c r="AV107" s="45"/>
      <c r="AW107" s="45"/>
      <c r="AX107" s="45"/>
      <c r="AY107" s="45"/>
      <c r="AZ107" s="45"/>
      <c r="BA107" s="45"/>
      <c r="BB107" s="45"/>
      <c r="BC107" s="45"/>
      <c r="BD107" s="45"/>
      <c r="BE107" s="45"/>
      <c r="BF107" s="45"/>
      <c r="BG107" s="45"/>
      <c r="BH107" s="45"/>
      <c r="BI107" s="45"/>
      <c r="BJ107" s="45"/>
      <c r="BK107" s="45"/>
      <c r="BL107" s="45"/>
      <c r="BM107" s="45"/>
      <c r="BN107" s="45"/>
      <c r="BO107" s="45"/>
      <c r="BP107" s="45"/>
      <c r="BQ107" s="45"/>
      <c r="BR107" s="45"/>
      <c r="BS107" s="45"/>
      <c r="BT107" s="45"/>
      <c r="BU107" s="45"/>
      <c r="BV107" s="45"/>
      <c r="BW107" s="45"/>
      <c r="BX107" s="45"/>
      <c r="BY107" s="45"/>
      <c r="BZ107" s="45"/>
      <c r="CA107" s="45"/>
    </row>
    <row r="108" spans="1:79">
      <c r="A108" s="60"/>
      <c r="B108" s="84">
        <v>25076</v>
      </c>
      <c r="C108" s="223"/>
      <c r="D108" s="86" t="s">
        <v>430</v>
      </c>
      <c r="E108" s="76">
        <v>90</v>
      </c>
      <c r="F108" s="76" t="s">
        <v>200</v>
      </c>
      <c r="G108" s="87" t="s">
        <v>553</v>
      </c>
      <c r="N108" s="45"/>
      <c r="O108" s="45"/>
      <c r="P108" s="45"/>
      <c r="Q108" s="45"/>
      <c r="R108" s="45"/>
    </row>
    <row r="109" spans="1:79">
      <c r="A109" s="60"/>
      <c r="B109" s="84">
        <v>25078</v>
      </c>
      <c r="C109" s="223"/>
      <c r="D109" s="86" t="s">
        <v>431</v>
      </c>
      <c r="E109" s="76">
        <v>80</v>
      </c>
      <c r="F109" s="76" t="s">
        <v>450</v>
      </c>
      <c r="G109" s="87" t="s">
        <v>553</v>
      </c>
      <c r="N109" s="45"/>
      <c r="O109" s="45"/>
      <c r="P109" s="45"/>
      <c r="Q109" s="45"/>
      <c r="R109" s="45"/>
    </row>
    <row r="110" spans="1:79" s="45" customFormat="1" ht="12" customHeight="1">
      <c r="A110" s="74"/>
      <c r="B110" s="56"/>
      <c r="C110" s="225"/>
      <c r="D110" s="91" t="s">
        <v>702</v>
      </c>
      <c r="E110" s="57"/>
      <c r="F110" s="57"/>
      <c r="G110" s="59"/>
      <c r="I110" s="42"/>
    </row>
    <row r="111" spans="1:79" s="45" customFormat="1" ht="12" customHeight="1">
      <c r="A111" s="74"/>
      <c r="B111" s="80">
        <v>17330</v>
      </c>
      <c r="C111" s="222"/>
      <c r="D111" s="82" t="s">
        <v>525</v>
      </c>
      <c r="E111" s="81">
        <v>300</v>
      </c>
      <c r="F111" s="81" t="s">
        <v>437</v>
      </c>
      <c r="G111" s="98" t="s">
        <v>614</v>
      </c>
      <c r="I111" s="42"/>
    </row>
    <row r="112" spans="1:79" s="45" customFormat="1" ht="12" customHeight="1">
      <c r="A112" s="74"/>
      <c r="B112" s="80">
        <v>23088</v>
      </c>
      <c r="C112" s="222"/>
      <c r="D112" s="82" t="s">
        <v>784</v>
      </c>
      <c r="E112" s="81">
        <v>300</v>
      </c>
      <c r="F112" s="81" t="s">
        <v>437</v>
      </c>
      <c r="G112" s="98" t="s">
        <v>614</v>
      </c>
      <c r="I112" s="42"/>
      <c r="N112" s="44"/>
      <c r="O112" s="44"/>
      <c r="P112" s="44"/>
      <c r="Q112" s="44"/>
      <c r="R112" s="44"/>
    </row>
    <row r="113" spans="1:18" s="45" customFormat="1" ht="12" customHeight="1">
      <c r="A113" s="74"/>
      <c r="B113" s="113"/>
      <c r="C113" s="229"/>
      <c r="D113" s="115" t="s">
        <v>13</v>
      </c>
      <c r="E113" s="114"/>
      <c r="F113" s="114"/>
      <c r="G113" s="116"/>
      <c r="I113" s="42"/>
    </row>
    <row r="114" spans="1:18" s="45" customFormat="1" ht="12" customHeight="1">
      <c r="A114" s="74"/>
      <c r="B114" s="84">
        <v>7029</v>
      </c>
      <c r="C114" s="223"/>
      <c r="D114" s="77" t="s">
        <v>785</v>
      </c>
      <c r="E114" s="85">
        <v>100</v>
      </c>
      <c r="F114" s="85" t="s">
        <v>464</v>
      </c>
      <c r="G114" s="88" t="s">
        <v>614</v>
      </c>
      <c r="I114" s="42"/>
      <c r="N114" s="47"/>
      <c r="O114" s="47"/>
      <c r="P114" s="47"/>
      <c r="Q114" s="47"/>
      <c r="R114" s="47"/>
    </row>
    <row r="115" spans="1:18" s="45" customFormat="1" ht="12" customHeight="1">
      <c r="A115" s="74"/>
      <c r="B115" s="84">
        <v>7030</v>
      </c>
      <c r="C115" s="223"/>
      <c r="D115" s="77" t="s">
        <v>474</v>
      </c>
      <c r="E115" s="85">
        <v>100</v>
      </c>
      <c r="F115" s="85" t="s">
        <v>621</v>
      </c>
      <c r="G115" s="88" t="s">
        <v>614</v>
      </c>
      <c r="I115" s="42"/>
      <c r="N115" s="47"/>
      <c r="O115" s="47"/>
      <c r="P115" s="47"/>
      <c r="Q115" s="47"/>
      <c r="R115" s="47"/>
    </row>
    <row r="116" spans="1:18" s="45" customFormat="1" ht="12" customHeight="1">
      <c r="A116" s="74"/>
      <c r="B116" s="84">
        <v>7031</v>
      </c>
      <c r="C116" s="223"/>
      <c r="D116" s="77" t="s">
        <v>537</v>
      </c>
      <c r="E116" s="85">
        <v>150</v>
      </c>
      <c r="F116" s="85" t="s">
        <v>622</v>
      </c>
      <c r="G116" s="88" t="s">
        <v>617</v>
      </c>
      <c r="I116" s="42"/>
    </row>
    <row r="117" spans="1:18" s="45" customFormat="1" ht="12" customHeight="1">
      <c r="A117" s="74"/>
      <c r="B117" s="56"/>
      <c r="C117" s="225"/>
      <c r="D117" s="58" t="s">
        <v>572</v>
      </c>
      <c r="E117" s="57"/>
      <c r="F117" s="57"/>
      <c r="G117" s="59"/>
      <c r="I117" s="42"/>
    </row>
    <row r="118" spans="1:18" s="44" customFormat="1" ht="12" customHeight="1">
      <c r="A118" s="73"/>
      <c r="B118" s="107">
        <v>3233</v>
      </c>
      <c r="C118" s="228"/>
      <c r="D118" s="117" t="s">
        <v>497</v>
      </c>
      <c r="E118" s="108">
        <v>120</v>
      </c>
      <c r="F118" s="108" t="s">
        <v>236</v>
      </c>
      <c r="G118" s="118" t="s">
        <v>617</v>
      </c>
      <c r="I118" s="42"/>
      <c r="N118" s="45"/>
      <c r="O118" s="45"/>
      <c r="P118" s="45"/>
      <c r="Q118" s="45"/>
      <c r="R118" s="45"/>
    </row>
    <row r="119" spans="1:18" s="45" customFormat="1" ht="12" customHeight="1">
      <c r="A119" s="73"/>
      <c r="B119" s="107">
        <v>3237</v>
      </c>
      <c r="C119" s="228"/>
      <c r="D119" s="117" t="s">
        <v>495</v>
      </c>
      <c r="E119" s="108">
        <v>120</v>
      </c>
      <c r="F119" s="108" t="s">
        <v>236</v>
      </c>
      <c r="G119" s="118" t="s">
        <v>617</v>
      </c>
      <c r="I119" s="42"/>
    </row>
    <row r="120" spans="1:18" s="47" customFormat="1" ht="12" customHeight="1">
      <c r="A120" s="79"/>
      <c r="B120" s="107">
        <v>3239</v>
      </c>
      <c r="C120" s="228"/>
      <c r="D120" s="117" t="s">
        <v>498</v>
      </c>
      <c r="E120" s="108">
        <v>120</v>
      </c>
      <c r="F120" s="108" t="s">
        <v>236</v>
      </c>
      <c r="G120" s="118" t="s">
        <v>644</v>
      </c>
      <c r="I120" s="42"/>
      <c r="N120" s="45"/>
      <c r="O120" s="45"/>
      <c r="P120" s="45"/>
      <c r="Q120" s="45"/>
      <c r="R120" s="45"/>
    </row>
    <row r="121" spans="1:18" s="47" customFormat="1" ht="12" customHeight="1">
      <c r="A121" s="79"/>
      <c r="B121" s="100">
        <v>3251</v>
      </c>
      <c r="C121" s="227"/>
      <c r="D121" s="102" t="s">
        <v>496</v>
      </c>
      <c r="E121" s="101">
        <v>120</v>
      </c>
      <c r="F121" s="101" t="s">
        <v>236</v>
      </c>
      <c r="G121" s="118" t="s">
        <v>617</v>
      </c>
      <c r="I121" s="42"/>
      <c r="N121" s="45"/>
      <c r="O121" s="45"/>
      <c r="P121" s="45"/>
      <c r="Q121" s="45"/>
      <c r="R121" s="45"/>
    </row>
    <row r="122" spans="1:18" s="45" customFormat="1" ht="12" customHeight="1">
      <c r="A122" s="74"/>
      <c r="B122" s="119">
        <v>10004</v>
      </c>
      <c r="C122" s="230"/>
      <c r="D122" s="82" t="s">
        <v>786</v>
      </c>
      <c r="E122" s="120">
        <v>96</v>
      </c>
      <c r="F122" s="120" t="s">
        <v>280</v>
      </c>
      <c r="G122" s="121" t="s">
        <v>614</v>
      </c>
      <c r="I122" s="42"/>
    </row>
    <row r="123" spans="1:18" s="45" customFormat="1" ht="12" customHeight="1">
      <c r="A123" s="74"/>
      <c r="B123" s="56"/>
      <c r="C123" s="225"/>
      <c r="D123" s="58" t="s">
        <v>993</v>
      </c>
      <c r="E123" s="57"/>
      <c r="F123" s="57"/>
      <c r="G123" s="59"/>
      <c r="I123" s="42"/>
    </row>
    <row r="124" spans="1:18" s="45" customFormat="1" ht="12" customHeight="1">
      <c r="A124" s="74"/>
      <c r="B124" s="75" t="s">
        <v>787</v>
      </c>
      <c r="C124" s="221"/>
      <c r="D124" s="86" t="s">
        <v>788</v>
      </c>
      <c r="E124" s="76">
        <v>300</v>
      </c>
      <c r="F124" s="76" t="s">
        <v>262</v>
      </c>
      <c r="G124" s="88" t="s">
        <v>614</v>
      </c>
      <c r="I124" s="42"/>
      <c r="J124" s="45" t="s">
        <v>180</v>
      </c>
    </row>
    <row r="125" spans="1:18" s="45" customFormat="1" ht="12" customHeight="1">
      <c r="A125" s="74"/>
      <c r="B125" s="84">
        <v>51210</v>
      </c>
      <c r="C125" s="223"/>
      <c r="D125" s="86" t="s">
        <v>425</v>
      </c>
      <c r="E125" s="85">
        <v>300</v>
      </c>
      <c r="F125" s="85" t="s">
        <v>262</v>
      </c>
      <c r="G125" s="88" t="s">
        <v>614</v>
      </c>
      <c r="I125" s="42"/>
      <c r="J125" s="45" t="s">
        <v>180</v>
      </c>
    </row>
    <row r="126" spans="1:18" s="45" customFormat="1" ht="12" customHeight="1">
      <c r="A126" s="74"/>
      <c r="B126" s="84">
        <v>70200</v>
      </c>
      <c r="C126" s="223"/>
      <c r="D126" s="86" t="s">
        <v>899</v>
      </c>
      <c r="E126" s="85">
        <v>216</v>
      </c>
      <c r="F126" s="85" t="s">
        <v>203</v>
      </c>
      <c r="G126" s="88" t="s">
        <v>614</v>
      </c>
      <c r="I126" s="42"/>
      <c r="N126" s="44"/>
      <c r="O126" s="44"/>
      <c r="P126" s="44"/>
      <c r="Q126" s="44"/>
      <c r="R126" s="44"/>
    </row>
    <row r="127" spans="1:18" s="45" customFormat="1" ht="12" customHeight="1">
      <c r="A127" s="74"/>
      <c r="B127" s="75">
        <v>70300</v>
      </c>
      <c r="C127" s="221"/>
      <c r="D127" s="86" t="s">
        <v>205</v>
      </c>
      <c r="E127" s="76">
        <v>216</v>
      </c>
      <c r="F127" s="76" t="s">
        <v>203</v>
      </c>
      <c r="G127" s="88" t="s">
        <v>614</v>
      </c>
      <c r="I127" s="42"/>
      <c r="N127" s="44"/>
      <c r="O127" s="44"/>
      <c r="P127" s="44"/>
      <c r="Q127" s="44"/>
      <c r="R127" s="44"/>
    </row>
    <row r="128" spans="1:18" s="45" customFormat="1" ht="12" customHeight="1">
      <c r="A128" s="74"/>
      <c r="B128" s="75">
        <v>70400</v>
      </c>
      <c r="C128" s="221"/>
      <c r="D128" s="86" t="s">
        <v>206</v>
      </c>
      <c r="E128" s="76">
        <v>216</v>
      </c>
      <c r="F128" s="76" t="s">
        <v>203</v>
      </c>
      <c r="G128" s="88" t="s">
        <v>614</v>
      </c>
      <c r="I128" s="42"/>
      <c r="N128" s="44"/>
      <c r="O128" s="44"/>
      <c r="P128" s="44"/>
      <c r="Q128" s="44"/>
      <c r="R128" s="44"/>
    </row>
    <row r="129" spans="1:18" s="45" customFormat="1" ht="12" customHeight="1">
      <c r="A129" s="74"/>
      <c r="B129" s="75">
        <v>71000</v>
      </c>
      <c r="C129" s="221"/>
      <c r="D129" s="86" t="s">
        <v>949</v>
      </c>
      <c r="E129" s="76">
        <v>108</v>
      </c>
      <c r="F129" s="76" t="s">
        <v>255</v>
      </c>
      <c r="G129" s="88" t="s">
        <v>614</v>
      </c>
      <c r="I129" s="42"/>
      <c r="N129" s="44"/>
      <c r="O129" s="44"/>
      <c r="P129" s="44"/>
      <c r="Q129" s="44"/>
      <c r="R129" s="44"/>
    </row>
    <row r="130" spans="1:18" s="45" customFormat="1" ht="12" customHeight="1">
      <c r="A130" s="74"/>
      <c r="B130" s="75">
        <v>71500</v>
      </c>
      <c r="C130" s="221"/>
      <c r="D130" s="86" t="s">
        <v>950</v>
      </c>
      <c r="E130" s="76">
        <v>108</v>
      </c>
      <c r="F130" s="76" t="s">
        <v>255</v>
      </c>
      <c r="G130" s="88" t="s">
        <v>614</v>
      </c>
      <c r="I130" s="42"/>
      <c r="N130" s="44"/>
      <c r="O130" s="44"/>
      <c r="P130" s="44"/>
      <c r="Q130" s="44"/>
      <c r="R130" s="44"/>
    </row>
    <row r="131" spans="1:18" s="45" customFormat="1" ht="12" customHeight="1">
      <c r="A131" s="74"/>
      <c r="B131" s="75">
        <v>72000</v>
      </c>
      <c r="C131" s="221"/>
      <c r="D131" s="86" t="s">
        <v>951</v>
      </c>
      <c r="E131" s="76">
        <v>108</v>
      </c>
      <c r="F131" s="76" t="s">
        <v>255</v>
      </c>
      <c r="G131" s="88" t="s">
        <v>614</v>
      </c>
      <c r="I131" s="42"/>
      <c r="N131" s="44"/>
      <c r="O131" s="44"/>
      <c r="P131" s="44"/>
      <c r="Q131" s="44"/>
      <c r="R131" s="44"/>
    </row>
    <row r="132" spans="1:18" s="45" customFormat="1" ht="12" customHeight="1">
      <c r="A132" s="74"/>
      <c r="B132" s="75">
        <v>73000</v>
      </c>
      <c r="C132" s="221"/>
      <c r="D132" s="86" t="s">
        <v>952</v>
      </c>
      <c r="E132" s="76">
        <v>160</v>
      </c>
      <c r="F132" s="76" t="s">
        <v>953</v>
      </c>
      <c r="G132" s="88" t="s">
        <v>614</v>
      </c>
      <c r="I132" s="42"/>
      <c r="N132" s="44"/>
      <c r="O132" s="44"/>
      <c r="P132" s="44"/>
      <c r="Q132" s="44"/>
      <c r="R132" s="44"/>
    </row>
    <row r="133" spans="1:18" s="45" customFormat="1" ht="12" customHeight="1">
      <c r="A133" s="74"/>
      <c r="B133" s="75">
        <v>75100</v>
      </c>
      <c r="C133" s="221"/>
      <c r="D133" s="86" t="s">
        <v>789</v>
      </c>
      <c r="E133" s="76">
        <v>160</v>
      </c>
      <c r="F133" s="76" t="s">
        <v>558</v>
      </c>
      <c r="G133" s="88" t="s">
        <v>613</v>
      </c>
      <c r="I133" s="42"/>
      <c r="N133" s="44"/>
      <c r="O133" s="44"/>
      <c r="P133" s="44"/>
      <c r="Q133" s="44"/>
      <c r="R133" s="44"/>
    </row>
    <row r="134" spans="1:18" s="45" customFormat="1" ht="12" customHeight="1">
      <c r="A134" s="74"/>
      <c r="B134" s="75">
        <v>75300</v>
      </c>
      <c r="C134" s="221"/>
      <c r="D134" s="86" t="s">
        <v>205</v>
      </c>
      <c r="E134" s="76">
        <v>160</v>
      </c>
      <c r="F134" s="76" t="s">
        <v>558</v>
      </c>
      <c r="G134" s="88" t="s">
        <v>613</v>
      </c>
      <c r="I134" s="42"/>
    </row>
    <row r="135" spans="1:18" s="45" customFormat="1" ht="12" customHeight="1">
      <c r="A135" s="74"/>
      <c r="B135" s="56"/>
      <c r="C135" s="225"/>
      <c r="D135" s="58" t="s">
        <v>995</v>
      </c>
      <c r="E135" s="57"/>
      <c r="F135" s="57"/>
      <c r="G135" s="59"/>
      <c r="I135" s="42"/>
    </row>
    <row r="136" spans="1:18" s="44" customFormat="1" ht="12" customHeight="1">
      <c r="A136" s="73"/>
      <c r="B136" s="89">
        <v>8801</v>
      </c>
      <c r="C136" s="224"/>
      <c r="D136" s="86" t="s">
        <v>790</v>
      </c>
      <c r="E136" s="76">
        <v>120</v>
      </c>
      <c r="F136" s="122" t="s">
        <v>200</v>
      </c>
      <c r="G136" s="88" t="s">
        <v>614</v>
      </c>
      <c r="I136" s="42"/>
      <c r="N136" s="45"/>
      <c r="O136" s="45"/>
      <c r="P136" s="45"/>
      <c r="Q136" s="45"/>
      <c r="R136" s="45"/>
    </row>
    <row r="137" spans="1:18" s="44" customFormat="1" ht="12" customHeight="1">
      <c r="A137" s="74"/>
      <c r="B137" s="89">
        <v>8802</v>
      </c>
      <c r="C137" s="224"/>
      <c r="D137" s="86" t="s">
        <v>791</v>
      </c>
      <c r="E137" s="76">
        <v>120</v>
      </c>
      <c r="F137" s="76" t="s">
        <v>200</v>
      </c>
      <c r="G137" s="88" t="s">
        <v>614</v>
      </c>
      <c r="I137" s="42"/>
      <c r="N137" s="45"/>
      <c r="O137" s="45"/>
      <c r="P137" s="45"/>
      <c r="Q137" s="45"/>
      <c r="R137" s="45"/>
    </row>
    <row r="138" spans="1:18" s="44" customFormat="1" ht="12" customHeight="1">
      <c r="A138" s="74"/>
      <c r="B138" s="89">
        <v>8803</v>
      </c>
      <c r="C138" s="224"/>
      <c r="D138" s="86" t="s">
        <v>792</v>
      </c>
      <c r="E138" s="76">
        <v>120</v>
      </c>
      <c r="F138" s="76" t="s">
        <v>200</v>
      </c>
      <c r="G138" s="88" t="s">
        <v>614</v>
      </c>
      <c r="I138" s="42"/>
    </row>
    <row r="139" spans="1:18" s="44" customFormat="1" ht="12" customHeight="1">
      <c r="A139" s="74"/>
      <c r="B139" s="56"/>
      <c r="C139" s="225"/>
      <c r="D139" s="58" t="s">
        <v>125</v>
      </c>
      <c r="E139" s="57"/>
      <c r="F139" s="57"/>
      <c r="G139" s="59"/>
      <c r="I139" s="42"/>
    </row>
    <row r="140" spans="1:18" s="45" customFormat="1" ht="12" customHeight="1">
      <c r="A140" s="73"/>
      <c r="B140" s="75">
        <v>11152</v>
      </c>
      <c r="C140" s="221"/>
      <c r="D140" s="86" t="s">
        <v>148</v>
      </c>
      <c r="E140" s="76">
        <v>104</v>
      </c>
      <c r="F140" s="85" t="s">
        <v>200</v>
      </c>
      <c r="G140" s="88" t="s">
        <v>614</v>
      </c>
      <c r="I140" s="42"/>
      <c r="N140" s="44"/>
      <c r="O140" s="44"/>
      <c r="P140" s="44"/>
      <c r="Q140" s="44"/>
      <c r="R140" s="44"/>
    </row>
    <row r="141" spans="1:18" s="45" customFormat="1" ht="12" customHeight="1">
      <c r="A141" s="73"/>
      <c r="B141" s="75">
        <v>15940</v>
      </c>
      <c r="C141" s="221"/>
      <c r="D141" s="86" t="s">
        <v>489</v>
      </c>
      <c r="E141" s="76">
        <v>104</v>
      </c>
      <c r="F141" s="85" t="s">
        <v>263</v>
      </c>
      <c r="G141" s="88" t="s">
        <v>718</v>
      </c>
      <c r="I141" s="42"/>
      <c r="N141" s="44"/>
      <c r="O141" s="44"/>
      <c r="P141" s="44"/>
      <c r="Q141" s="44"/>
      <c r="R141" s="44"/>
    </row>
    <row r="142" spans="1:18" s="45" customFormat="1" ht="12" customHeight="1">
      <c r="A142" s="73"/>
      <c r="B142" s="84">
        <v>18792</v>
      </c>
      <c r="C142" s="223"/>
      <c r="D142" s="77" t="s">
        <v>719</v>
      </c>
      <c r="E142" s="76">
        <v>104</v>
      </c>
      <c r="F142" s="76" t="s">
        <v>426</v>
      </c>
      <c r="G142" s="88" t="s">
        <v>614</v>
      </c>
      <c r="I142" s="42"/>
    </row>
    <row r="143" spans="1:18" s="45" customFormat="1" ht="12" customHeight="1">
      <c r="A143" s="73"/>
      <c r="B143" s="75">
        <v>21910</v>
      </c>
      <c r="C143" s="221"/>
      <c r="D143" s="86" t="s">
        <v>491</v>
      </c>
      <c r="E143" s="76">
        <v>72</v>
      </c>
      <c r="F143" s="76" t="s">
        <v>263</v>
      </c>
      <c r="G143" s="88" t="s">
        <v>626</v>
      </c>
      <c r="I143" s="42"/>
    </row>
    <row r="144" spans="1:18" s="44" customFormat="1" ht="12" customHeight="1">
      <c r="A144" s="73"/>
      <c r="B144" s="75">
        <v>21912</v>
      </c>
      <c r="C144" s="221"/>
      <c r="D144" s="86" t="s">
        <v>492</v>
      </c>
      <c r="E144" s="76">
        <v>72</v>
      </c>
      <c r="F144" s="76" t="s">
        <v>263</v>
      </c>
      <c r="G144" s="88" t="s">
        <v>614</v>
      </c>
      <c r="I144" s="42"/>
      <c r="N144" s="45"/>
      <c r="O144" s="45"/>
      <c r="P144" s="45"/>
      <c r="Q144" s="45"/>
      <c r="R144" s="45"/>
    </row>
    <row r="145" spans="1:18" s="44" customFormat="1" ht="12" customHeight="1">
      <c r="A145" s="73"/>
      <c r="B145" s="75">
        <v>25566</v>
      </c>
      <c r="C145" s="221"/>
      <c r="D145" s="86" t="s">
        <v>905</v>
      </c>
      <c r="E145" s="76">
        <v>96</v>
      </c>
      <c r="F145" s="76" t="s">
        <v>197</v>
      </c>
      <c r="G145" s="88" t="s">
        <v>553</v>
      </c>
      <c r="I145" s="42"/>
      <c r="N145" s="45"/>
      <c r="O145" s="45"/>
      <c r="P145" s="45"/>
      <c r="Q145" s="45"/>
      <c r="R145" s="45"/>
    </row>
    <row r="146" spans="1:18" s="44" customFormat="1" ht="12" customHeight="1">
      <c r="A146" s="73"/>
      <c r="B146" s="75">
        <v>30820</v>
      </c>
      <c r="C146" s="221"/>
      <c r="D146" s="77" t="s">
        <v>494</v>
      </c>
      <c r="E146" s="76">
        <v>104</v>
      </c>
      <c r="F146" s="85" t="s">
        <v>426</v>
      </c>
      <c r="G146" s="88" t="s">
        <v>614</v>
      </c>
      <c r="I146" s="42"/>
      <c r="N146" s="45"/>
      <c r="O146" s="45"/>
      <c r="P146" s="45"/>
      <c r="Q146" s="45"/>
      <c r="R146" s="45"/>
    </row>
    <row r="147" spans="1:18" s="44" customFormat="1" ht="12" customHeight="1">
      <c r="A147" s="73"/>
      <c r="B147" s="75">
        <v>30821</v>
      </c>
      <c r="C147" s="221"/>
      <c r="D147" s="77" t="s">
        <v>493</v>
      </c>
      <c r="E147" s="76">
        <v>104</v>
      </c>
      <c r="F147" s="85" t="s">
        <v>426</v>
      </c>
      <c r="G147" s="88" t="s">
        <v>626</v>
      </c>
      <c r="I147" s="42"/>
      <c r="N147" s="45"/>
      <c r="O147" s="45"/>
      <c r="P147" s="45"/>
      <c r="Q147" s="45"/>
      <c r="R147" s="45"/>
    </row>
    <row r="148" spans="1:18" s="45" customFormat="1" ht="12" customHeight="1">
      <c r="A148" s="74"/>
      <c r="B148" s="84">
        <v>31748</v>
      </c>
      <c r="C148" s="223"/>
      <c r="D148" s="77" t="s">
        <v>146</v>
      </c>
      <c r="E148" s="76">
        <v>72</v>
      </c>
      <c r="F148" s="76" t="s">
        <v>200</v>
      </c>
      <c r="G148" s="88" t="s">
        <v>626</v>
      </c>
      <c r="I148" s="42"/>
    </row>
    <row r="149" spans="1:18" s="45" customFormat="1" ht="12" customHeight="1">
      <c r="A149" s="74"/>
      <c r="B149" s="75">
        <v>32078</v>
      </c>
      <c r="C149" s="221"/>
      <c r="D149" s="86" t="s">
        <v>793</v>
      </c>
      <c r="E149" s="76">
        <v>60</v>
      </c>
      <c r="F149" s="76" t="s">
        <v>237</v>
      </c>
      <c r="G149" s="88" t="s">
        <v>553</v>
      </c>
      <c r="I149" s="42"/>
    </row>
    <row r="150" spans="1:18" s="45" customFormat="1" ht="12" customHeight="1">
      <c r="A150" s="74"/>
      <c r="B150" s="75">
        <v>32397</v>
      </c>
      <c r="C150" s="221"/>
      <c r="D150" s="86" t="s">
        <v>132</v>
      </c>
      <c r="E150" s="76">
        <v>104</v>
      </c>
      <c r="F150" s="76" t="s">
        <v>200</v>
      </c>
      <c r="G150" s="88" t="s">
        <v>552</v>
      </c>
      <c r="I150" s="42"/>
    </row>
    <row r="151" spans="1:18" s="45" customFormat="1" ht="12" customHeight="1">
      <c r="A151" s="74"/>
      <c r="B151" s="75">
        <v>32405</v>
      </c>
      <c r="C151" s="221"/>
      <c r="D151" s="86" t="s">
        <v>134</v>
      </c>
      <c r="E151" s="76">
        <v>104</v>
      </c>
      <c r="F151" s="76" t="s">
        <v>200</v>
      </c>
      <c r="G151" s="88" t="s">
        <v>552</v>
      </c>
      <c r="I151" s="42"/>
    </row>
    <row r="152" spans="1:18" s="45" customFormat="1" ht="12" customHeight="1">
      <c r="A152" s="74"/>
      <c r="B152" s="75">
        <v>32430</v>
      </c>
      <c r="C152" s="221"/>
      <c r="D152" s="77" t="s">
        <v>131</v>
      </c>
      <c r="E152" s="76">
        <v>88</v>
      </c>
      <c r="F152" s="76" t="s">
        <v>200</v>
      </c>
      <c r="G152" s="88" t="s">
        <v>180</v>
      </c>
      <c r="I152" s="42"/>
    </row>
    <row r="153" spans="1:18" s="45" customFormat="1" ht="12" customHeight="1">
      <c r="A153" s="74"/>
      <c r="B153" s="84">
        <v>33625</v>
      </c>
      <c r="C153" s="223"/>
      <c r="D153" s="77" t="s">
        <v>164</v>
      </c>
      <c r="E153" s="85">
        <v>60</v>
      </c>
      <c r="F153" s="85" t="s">
        <v>237</v>
      </c>
      <c r="G153" s="87" t="s">
        <v>625</v>
      </c>
      <c r="I153" s="42"/>
    </row>
    <row r="154" spans="1:18" s="45" customFormat="1" ht="12" customHeight="1">
      <c r="A154" s="74"/>
      <c r="B154" s="84">
        <v>33627</v>
      </c>
      <c r="C154" s="223"/>
      <c r="D154" s="77" t="s">
        <v>488</v>
      </c>
      <c r="E154" s="85">
        <v>60</v>
      </c>
      <c r="F154" s="85" t="s">
        <v>237</v>
      </c>
      <c r="G154" s="87" t="s">
        <v>625</v>
      </c>
      <c r="I154" s="42"/>
    </row>
    <row r="155" spans="1:18" s="45" customFormat="1" ht="12" customHeight="1">
      <c r="A155" s="74"/>
      <c r="B155" s="84">
        <v>36096</v>
      </c>
      <c r="C155" s="223"/>
      <c r="D155" s="77" t="s">
        <v>147</v>
      </c>
      <c r="E155" s="76">
        <v>72</v>
      </c>
      <c r="F155" s="76" t="s">
        <v>200</v>
      </c>
      <c r="G155" s="88" t="s">
        <v>624</v>
      </c>
      <c r="I155" s="42"/>
    </row>
    <row r="156" spans="1:18" s="45" customFormat="1" ht="12" customHeight="1">
      <c r="A156" s="74"/>
      <c r="B156" s="75">
        <v>36098</v>
      </c>
      <c r="C156" s="221"/>
      <c r="D156" s="86" t="s">
        <v>490</v>
      </c>
      <c r="E156" s="76">
        <v>104</v>
      </c>
      <c r="F156" s="76" t="s">
        <v>200</v>
      </c>
      <c r="G156" s="88" t="s">
        <v>626</v>
      </c>
      <c r="I156" s="42"/>
    </row>
    <row r="157" spans="1:18" s="45" customFormat="1" ht="12" customHeight="1">
      <c r="A157" s="74"/>
      <c r="B157" s="75">
        <v>36308</v>
      </c>
      <c r="C157" s="221"/>
      <c r="D157" s="86" t="s">
        <v>794</v>
      </c>
      <c r="E157" s="76">
        <v>104</v>
      </c>
      <c r="F157" s="76" t="s">
        <v>426</v>
      </c>
      <c r="G157" s="88" t="s">
        <v>614</v>
      </c>
      <c r="I157" s="42"/>
    </row>
    <row r="158" spans="1:18" s="45" customFormat="1" ht="12" customHeight="1">
      <c r="A158" s="74"/>
      <c r="B158" s="84">
        <v>36445</v>
      </c>
      <c r="C158" s="223"/>
      <c r="D158" s="77" t="s">
        <v>149</v>
      </c>
      <c r="E158" s="76">
        <v>104</v>
      </c>
      <c r="F158" s="85" t="s">
        <v>200</v>
      </c>
      <c r="G158" s="88" t="s">
        <v>571</v>
      </c>
      <c r="I158" s="42"/>
    </row>
    <row r="159" spans="1:18" s="45" customFormat="1" ht="12" customHeight="1">
      <c r="A159" s="74"/>
      <c r="B159" s="75">
        <v>42537</v>
      </c>
      <c r="C159" s="221"/>
      <c r="D159" s="86" t="s">
        <v>165</v>
      </c>
      <c r="E159" s="76">
        <v>72</v>
      </c>
      <c r="F159" s="76" t="s">
        <v>237</v>
      </c>
      <c r="G159" s="88" t="s">
        <v>626</v>
      </c>
      <c r="I159" s="42"/>
    </row>
    <row r="160" spans="1:18" s="45" customFormat="1" ht="12" customHeight="1">
      <c r="A160" s="74"/>
      <c r="B160" s="75">
        <v>43578</v>
      </c>
      <c r="C160" s="221"/>
      <c r="D160" s="86" t="s">
        <v>795</v>
      </c>
      <c r="E160" s="76">
        <v>104</v>
      </c>
      <c r="F160" s="76" t="s">
        <v>200</v>
      </c>
      <c r="G160" s="88" t="s">
        <v>626</v>
      </c>
      <c r="I160" s="42"/>
    </row>
    <row r="161" spans="1:18" s="45" customFormat="1" ht="12" customHeight="1">
      <c r="A161" s="74"/>
      <c r="B161" s="84">
        <v>49093</v>
      </c>
      <c r="C161" s="223"/>
      <c r="D161" s="77" t="s">
        <v>181</v>
      </c>
      <c r="E161" s="76">
        <v>72</v>
      </c>
      <c r="F161" s="76" t="s">
        <v>200</v>
      </c>
      <c r="G161" s="88" t="s">
        <v>627</v>
      </c>
      <c r="I161" s="42"/>
    </row>
    <row r="162" spans="1:18" s="45" customFormat="1" ht="12" customHeight="1">
      <c r="A162" s="74"/>
      <c r="B162" s="84">
        <v>56882</v>
      </c>
      <c r="C162" s="223"/>
      <c r="D162" s="77" t="s">
        <v>178</v>
      </c>
      <c r="E162" s="76">
        <v>60</v>
      </c>
      <c r="F162" s="76" t="s">
        <v>245</v>
      </c>
      <c r="G162" s="88" t="s">
        <v>553</v>
      </c>
      <c r="I162" s="42"/>
    </row>
    <row r="163" spans="1:18" s="45" customFormat="1" ht="12" customHeight="1">
      <c r="A163" s="74"/>
      <c r="B163" s="84">
        <v>61654</v>
      </c>
      <c r="C163" s="223"/>
      <c r="D163" s="77" t="s">
        <v>906</v>
      </c>
      <c r="E163" s="76">
        <v>72</v>
      </c>
      <c r="F163" s="76" t="s">
        <v>197</v>
      </c>
      <c r="G163" s="88" t="s">
        <v>553</v>
      </c>
      <c r="I163" s="42"/>
    </row>
    <row r="164" spans="1:18" s="45" customFormat="1" ht="12" customHeight="1">
      <c r="A164" s="74"/>
      <c r="B164" s="84">
        <v>62829</v>
      </c>
      <c r="C164" s="223"/>
      <c r="D164" s="77" t="s">
        <v>907</v>
      </c>
      <c r="E164" s="76">
        <v>72</v>
      </c>
      <c r="F164" s="76" t="s">
        <v>200</v>
      </c>
      <c r="G164" s="88" t="s">
        <v>627</v>
      </c>
      <c r="I164" s="42"/>
      <c r="N164" s="46"/>
      <c r="O164" s="46"/>
      <c r="P164" s="46"/>
      <c r="Q164" s="46"/>
      <c r="R164" s="46"/>
    </row>
    <row r="165" spans="1:18" s="45" customFormat="1" ht="12" customHeight="1">
      <c r="A165" s="74"/>
      <c r="B165" s="84">
        <v>62933</v>
      </c>
      <c r="C165" s="223"/>
      <c r="D165" s="77" t="s">
        <v>908</v>
      </c>
      <c r="E165" s="76">
        <v>104</v>
      </c>
      <c r="F165" s="76" t="s">
        <v>237</v>
      </c>
      <c r="G165" s="88" t="s">
        <v>626</v>
      </c>
      <c r="I165" s="42"/>
      <c r="N165" s="44"/>
      <c r="O165" s="44"/>
      <c r="P165" s="44"/>
      <c r="Q165" s="44"/>
      <c r="R165" s="44"/>
    </row>
    <row r="166" spans="1:18" s="45" customFormat="1" ht="12" customHeight="1">
      <c r="A166" s="90"/>
      <c r="B166" s="84">
        <v>62984</v>
      </c>
      <c r="C166" s="223"/>
      <c r="D166" s="77" t="s">
        <v>909</v>
      </c>
      <c r="E166" s="76">
        <v>104</v>
      </c>
      <c r="F166" s="76" t="s">
        <v>237</v>
      </c>
      <c r="G166" s="88" t="s">
        <v>626</v>
      </c>
      <c r="I166" s="42"/>
      <c r="N166" s="44"/>
      <c r="O166" s="44"/>
      <c r="P166" s="44"/>
      <c r="Q166" s="44"/>
      <c r="R166" s="44"/>
    </row>
    <row r="167" spans="1:18" s="45" customFormat="1" ht="12" customHeight="1">
      <c r="A167" s="73"/>
      <c r="B167" s="56"/>
      <c r="C167" s="225"/>
      <c r="D167" s="58" t="s">
        <v>126</v>
      </c>
      <c r="E167" s="57"/>
      <c r="F167" s="57"/>
      <c r="G167" s="59"/>
      <c r="I167" s="42"/>
      <c r="N167" s="44"/>
      <c r="O167" s="44"/>
      <c r="P167" s="44"/>
      <c r="Q167" s="44"/>
      <c r="R167" s="44"/>
    </row>
    <row r="168" spans="1:18" s="45" customFormat="1" ht="12" customHeight="1">
      <c r="A168" s="73"/>
      <c r="B168" s="84">
        <v>25113</v>
      </c>
      <c r="C168" s="223"/>
      <c r="D168" s="77" t="s">
        <v>954</v>
      </c>
      <c r="E168" s="76">
        <v>64</v>
      </c>
      <c r="F168" s="85" t="s">
        <v>239</v>
      </c>
      <c r="G168" s="123" t="s">
        <v>553</v>
      </c>
      <c r="I168" s="42"/>
      <c r="N168" s="44"/>
      <c r="O168" s="44"/>
      <c r="P168" s="44"/>
      <c r="Q168" s="44"/>
      <c r="R168" s="44"/>
    </row>
    <row r="169" spans="1:18" s="45" customFormat="1" ht="12" customHeight="1">
      <c r="A169" s="74"/>
      <c r="B169" s="84">
        <v>30103</v>
      </c>
      <c r="C169" s="223"/>
      <c r="D169" s="77" t="s">
        <v>796</v>
      </c>
      <c r="E169" s="76">
        <v>64</v>
      </c>
      <c r="F169" s="85" t="s">
        <v>628</v>
      </c>
      <c r="G169" s="123" t="s">
        <v>623</v>
      </c>
      <c r="I169" s="42"/>
      <c r="N169" s="44"/>
      <c r="O169" s="44"/>
      <c r="P169" s="44"/>
      <c r="Q169" s="44"/>
      <c r="R169" s="44"/>
    </row>
    <row r="170" spans="1:18" s="45" customFormat="1" ht="11.25" customHeight="1">
      <c r="A170" s="74"/>
      <c r="B170" s="84">
        <v>44389</v>
      </c>
      <c r="C170" s="223"/>
      <c r="D170" s="77" t="s">
        <v>797</v>
      </c>
      <c r="E170" s="76">
        <v>64</v>
      </c>
      <c r="F170" s="85" t="s">
        <v>280</v>
      </c>
      <c r="G170" s="123" t="s">
        <v>180</v>
      </c>
      <c r="I170" s="42"/>
    </row>
    <row r="171" spans="1:18" s="46" customFormat="1" ht="11.25" customHeight="1">
      <c r="A171" s="73"/>
      <c r="B171" s="75">
        <v>44395</v>
      </c>
      <c r="C171" s="221"/>
      <c r="D171" s="77" t="s">
        <v>793</v>
      </c>
      <c r="E171" s="76">
        <v>64</v>
      </c>
      <c r="F171" s="85" t="s">
        <v>238</v>
      </c>
      <c r="G171" s="88" t="s">
        <v>553</v>
      </c>
      <c r="N171" s="45"/>
      <c r="O171" s="45"/>
      <c r="P171" s="45"/>
      <c r="Q171" s="45"/>
      <c r="R171" s="45"/>
    </row>
    <row r="172" spans="1:18" s="44" customFormat="1" ht="12" customHeight="1">
      <c r="A172" s="73"/>
      <c r="B172" s="75">
        <v>44396</v>
      </c>
      <c r="C172" s="221"/>
      <c r="D172" s="77" t="s">
        <v>163</v>
      </c>
      <c r="E172" s="76">
        <v>64</v>
      </c>
      <c r="F172" s="85" t="s">
        <v>238</v>
      </c>
      <c r="G172" s="88" t="s">
        <v>553</v>
      </c>
      <c r="N172" s="45"/>
      <c r="O172" s="45"/>
      <c r="P172" s="45"/>
      <c r="Q172" s="45"/>
      <c r="R172" s="45"/>
    </row>
    <row r="173" spans="1:18" s="44" customFormat="1" ht="12" customHeight="1">
      <c r="A173" s="74"/>
      <c r="B173" s="75">
        <v>44398</v>
      </c>
      <c r="C173" s="221"/>
      <c r="D173" s="77" t="s">
        <v>127</v>
      </c>
      <c r="E173" s="76">
        <v>64</v>
      </c>
      <c r="F173" s="85" t="s">
        <v>238</v>
      </c>
      <c r="G173" s="88" t="s">
        <v>553</v>
      </c>
      <c r="N173" s="45"/>
      <c r="O173" s="45"/>
      <c r="P173" s="45"/>
      <c r="Q173" s="45"/>
      <c r="R173" s="45"/>
    </row>
    <row r="174" spans="1:18" s="44" customFormat="1" ht="12" customHeight="1">
      <c r="A174" s="74"/>
      <c r="B174" s="75">
        <v>44400</v>
      </c>
      <c r="C174" s="221"/>
      <c r="D174" s="77" t="s">
        <v>178</v>
      </c>
      <c r="E174" s="76">
        <v>64</v>
      </c>
      <c r="F174" s="76" t="s">
        <v>238</v>
      </c>
      <c r="G174" s="88"/>
      <c r="N174" s="45"/>
      <c r="O174" s="45"/>
      <c r="P174" s="45"/>
      <c r="Q174" s="45"/>
      <c r="R174" s="45"/>
    </row>
    <row r="175" spans="1:18" s="44" customFormat="1" ht="12" customHeight="1">
      <c r="A175" s="74"/>
      <c r="B175" s="75">
        <v>44427</v>
      </c>
      <c r="C175" s="221"/>
      <c r="D175" s="77" t="s">
        <v>148</v>
      </c>
      <c r="E175" s="76">
        <v>64</v>
      </c>
      <c r="F175" s="85" t="s">
        <v>281</v>
      </c>
      <c r="G175" s="123" t="s">
        <v>486</v>
      </c>
      <c r="N175" s="45"/>
      <c r="O175" s="45"/>
      <c r="P175" s="45"/>
      <c r="Q175" s="45"/>
      <c r="R175" s="45"/>
    </row>
    <row r="176" spans="1:18" s="45" customFormat="1" ht="12" customHeight="1">
      <c r="A176" s="74"/>
      <c r="B176" s="75">
        <v>44428</v>
      </c>
      <c r="C176" s="221"/>
      <c r="D176" s="86" t="s">
        <v>149</v>
      </c>
      <c r="E176" s="76">
        <v>64</v>
      </c>
      <c r="F176" s="76" t="s">
        <v>281</v>
      </c>
      <c r="G176" s="123" t="s">
        <v>486</v>
      </c>
      <c r="N176" s="46"/>
      <c r="O176" s="46"/>
      <c r="P176" s="46"/>
      <c r="Q176" s="46"/>
      <c r="R176" s="46"/>
    </row>
    <row r="177" spans="1:79" s="45" customFormat="1" ht="12" customHeight="1">
      <c r="A177" s="74"/>
      <c r="B177" s="75">
        <v>44441</v>
      </c>
      <c r="C177" s="221"/>
      <c r="D177" s="77" t="s">
        <v>156</v>
      </c>
      <c r="E177" s="76">
        <v>64</v>
      </c>
      <c r="F177" s="85" t="s">
        <v>239</v>
      </c>
      <c r="G177" s="88"/>
      <c r="I177" s="51" t="s">
        <v>180</v>
      </c>
      <c r="N177" s="46"/>
      <c r="O177" s="46"/>
      <c r="P177" s="46"/>
      <c r="Q177" s="46"/>
      <c r="R177" s="46"/>
    </row>
    <row r="178" spans="1:79" s="43" customFormat="1" ht="12" customHeight="1">
      <c r="A178" s="66"/>
      <c r="B178" s="75">
        <v>44458</v>
      </c>
      <c r="C178" s="221"/>
      <c r="D178" s="77" t="s">
        <v>130</v>
      </c>
      <c r="E178" s="76">
        <v>64</v>
      </c>
      <c r="F178" s="76" t="s">
        <v>281</v>
      </c>
      <c r="G178" s="88" t="s">
        <v>180</v>
      </c>
      <c r="H178" s="45"/>
      <c r="I178" s="45"/>
      <c r="J178" s="45"/>
      <c r="K178" s="45"/>
      <c r="L178" s="45"/>
      <c r="M178" s="45"/>
      <c r="N178" s="45"/>
      <c r="O178" s="45"/>
      <c r="P178" s="45"/>
      <c r="Q178" s="45"/>
      <c r="R178" s="45"/>
      <c r="S178" s="45"/>
      <c r="T178" s="45"/>
      <c r="U178" s="45"/>
      <c r="V178" s="45"/>
      <c r="W178" s="45"/>
      <c r="X178" s="45"/>
      <c r="Y178" s="45"/>
      <c r="Z178" s="45"/>
      <c r="AA178" s="45"/>
      <c r="AB178" s="45"/>
      <c r="AC178" s="45"/>
      <c r="AD178" s="45"/>
      <c r="AE178" s="45"/>
      <c r="AF178" s="45"/>
      <c r="AG178" s="45"/>
      <c r="AH178" s="45"/>
      <c r="AI178" s="45"/>
      <c r="AJ178" s="45"/>
      <c r="AK178" s="45"/>
      <c r="AL178" s="45"/>
      <c r="AM178" s="45"/>
      <c r="AN178" s="45"/>
      <c r="AO178" s="45"/>
      <c r="AP178" s="45"/>
      <c r="AQ178" s="45"/>
      <c r="AR178" s="45"/>
      <c r="AS178" s="45"/>
      <c r="AT178" s="45"/>
      <c r="AU178" s="45"/>
      <c r="AV178" s="45"/>
      <c r="AW178" s="45"/>
      <c r="AX178" s="45"/>
      <c r="AY178" s="45"/>
      <c r="AZ178" s="45"/>
      <c r="BA178" s="45"/>
      <c r="BB178" s="45"/>
      <c r="BC178" s="45"/>
      <c r="BD178" s="45"/>
      <c r="BE178" s="45"/>
      <c r="BF178" s="45"/>
      <c r="BG178" s="45"/>
      <c r="BH178" s="45"/>
      <c r="BI178" s="45"/>
      <c r="BJ178" s="45"/>
      <c r="BK178" s="45"/>
      <c r="BL178" s="45"/>
      <c r="BM178" s="45"/>
      <c r="BN178" s="45"/>
      <c r="BO178" s="45"/>
      <c r="BP178" s="45"/>
      <c r="BQ178" s="45"/>
      <c r="BR178" s="45"/>
      <c r="BS178" s="45"/>
      <c r="BT178" s="45"/>
      <c r="BU178" s="45"/>
      <c r="BV178" s="45"/>
      <c r="BW178" s="45"/>
      <c r="BX178" s="45"/>
      <c r="BY178" s="45"/>
      <c r="BZ178" s="45"/>
      <c r="CA178" s="45"/>
    </row>
    <row r="179" spans="1:79" s="45" customFormat="1" ht="12" customHeight="1">
      <c r="A179" s="74"/>
      <c r="B179" s="75">
        <v>44459</v>
      </c>
      <c r="C179" s="221"/>
      <c r="D179" s="77" t="s">
        <v>133</v>
      </c>
      <c r="E179" s="76">
        <v>64</v>
      </c>
      <c r="F179" s="76" t="s">
        <v>281</v>
      </c>
      <c r="G179" s="88" t="s">
        <v>180</v>
      </c>
    </row>
    <row r="180" spans="1:79" s="45" customFormat="1" ht="12" customHeight="1">
      <c r="A180" s="74"/>
      <c r="B180" s="56"/>
      <c r="C180" s="225"/>
      <c r="D180" s="58" t="s">
        <v>159</v>
      </c>
      <c r="E180" s="57"/>
      <c r="F180" s="57"/>
      <c r="G180" s="59"/>
    </row>
    <row r="181" spans="1:79" s="45" customFormat="1" ht="12" customHeight="1">
      <c r="A181" s="60"/>
      <c r="B181" s="84">
        <v>11510</v>
      </c>
      <c r="C181" s="223"/>
      <c r="D181" s="77" t="s">
        <v>798</v>
      </c>
      <c r="E181" s="76">
        <v>96</v>
      </c>
      <c r="F181" s="76" t="s">
        <v>262</v>
      </c>
      <c r="G181" s="88" t="s">
        <v>553</v>
      </c>
    </row>
    <row r="182" spans="1:79" s="46" customFormat="1" ht="12" customHeight="1">
      <c r="A182" s="90"/>
      <c r="B182" s="84">
        <v>11561</v>
      </c>
      <c r="C182" s="223"/>
      <c r="D182" s="77" t="s">
        <v>800</v>
      </c>
      <c r="E182" s="76">
        <v>96</v>
      </c>
      <c r="F182" s="76" t="s">
        <v>197</v>
      </c>
      <c r="G182" s="88" t="s">
        <v>180</v>
      </c>
      <c r="N182" s="45"/>
      <c r="O182" s="45"/>
      <c r="P182" s="45"/>
      <c r="Q182" s="45"/>
      <c r="R182" s="45"/>
    </row>
    <row r="183" spans="1:79" s="46" customFormat="1" ht="12" customHeight="1">
      <c r="A183" s="60"/>
      <c r="B183" s="84">
        <v>12400</v>
      </c>
      <c r="C183" s="223"/>
      <c r="D183" s="77" t="s">
        <v>559</v>
      </c>
      <c r="E183" s="76">
        <v>60</v>
      </c>
      <c r="F183" s="76" t="s">
        <v>280</v>
      </c>
      <c r="G183" s="88"/>
      <c r="N183" s="45"/>
      <c r="O183" s="45"/>
      <c r="P183" s="45"/>
      <c r="Q183" s="45"/>
      <c r="R183" s="45"/>
    </row>
    <row r="184" spans="1:79" s="45" customFormat="1" ht="12" customHeight="1">
      <c r="A184" s="60"/>
      <c r="B184" s="84">
        <v>29162</v>
      </c>
      <c r="C184" s="223"/>
      <c r="D184" s="77" t="s">
        <v>799</v>
      </c>
      <c r="E184" s="76">
        <v>96</v>
      </c>
      <c r="F184" s="76" t="s">
        <v>197</v>
      </c>
      <c r="G184" s="88" t="s">
        <v>180</v>
      </c>
    </row>
    <row r="185" spans="1:79" s="43" customFormat="1" ht="12" customHeight="1">
      <c r="A185" s="90"/>
      <c r="B185" s="75">
        <v>31912</v>
      </c>
      <c r="C185" s="221"/>
      <c r="D185" s="86" t="s">
        <v>560</v>
      </c>
      <c r="E185" s="76">
        <v>96</v>
      </c>
      <c r="F185" s="76" t="s">
        <v>466</v>
      </c>
      <c r="G185" s="88" t="s">
        <v>614</v>
      </c>
      <c r="H185" s="45"/>
      <c r="I185" s="45"/>
      <c r="J185" s="45"/>
      <c r="K185" s="45"/>
      <c r="L185" s="45"/>
      <c r="M185" s="45"/>
      <c r="N185" s="45"/>
      <c r="O185" s="45"/>
      <c r="P185" s="45"/>
      <c r="Q185" s="45"/>
      <c r="R185" s="45"/>
      <c r="S185" s="45"/>
      <c r="T185" s="45"/>
      <c r="U185" s="45"/>
      <c r="V185" s="45"/>
      <c r="W185" s="45"/>
      <c r="X185" s="45"/>
      <c r="Y185" s="45"/>
      <c r="Z185" s="45"/>
      <c r="AA185" s="45"/>
      <c r="AB185" s="45"/>
      <c r="AC185" s="45"/>
      <c r="AD185" s="45"/>
      <c r="AE185" s="45"/>
      <c r="AF185" s="45"/>
      <c r="AG185" s="45"/>
      <c r="AH185" s="45"/>
      <c r="AI185" s="45"/>
      <c r="AJ185" s="45"/>
      <c r="AK185" s="45"/>
      <c r="AL185" s="45"/>
      <c r="AM185" s="45"/>
      <c r="AN185" s="45"/>
      <c r="AO185" s="45"/>
      <c r="AP185" s="45"/>
      <c r="AQ185" s="45"/>
      <c r="AR185" s="45"/>
      <c r="AS185" s="45"/>
      <c r="AT185" s="45"/>
      <c r="AU185" s="45"/>
      <c r="AV185" s="45"/>
      <c r="AW185" s="45"/>
      <c r="AX185" s="45"/>
      <c r="AY185" s="45"/>
      <c r="AZ185" s="45"/>
      <c r="BA185" s="45"/>
      <c r="BB185" s="45"/>
      <c r="BC185" s="45"/>
      <c r="BD185" s="45"/>
      <c r="BE185" s="45"/>
      <c r="BF185" s="45"/>
      <c r="BG185" s="45"/>
      <c r="BH185" s="45"/>
      <c r="BI185" s="45"/>
      <c r="BJ185" s="45"/>
      <c r="BK185" s="45"/>
      <c r="BL185" s="45"/>
      <c r="BM185" s="45"/>
      <c r="BN185" s="45"/>
      <c r="BO185" s="45"/>
      <c r="BP185" s="45"/>
      <c r="BQ185" s="45"/>
      <c r="BR185" s="45"/>
      <c r="BS185" s="45"/>
      <c r="BT185" s="45"/>
      <c r="BU185" s="45"/>
      <c r="BV185" s="45"/>
      <c r="BW185" s="45"/>
      <c r="BX185" s="45"/>
      <c r="BY185" s="45"/>
      <c r="BZ185" s="45"/>
      <c r="CA185" s="45"/>
    </row>
    <row r="186" spans="1:79" s="43" customFormat="1" ht="12" customHeight="1">
      <c r="A186" s="90"/>
      <c r="B186" s="75">
        <v>31913</v>
      </c>
      <c r="C186" s="221"/>
      <c r="D186" s="86" t="s">
        <v>465</v>
      </c>
      <c r="E186" s="76">
        <v>96</v>
      </c>
      <c r="F186" s="76" t="s">
        <v>466</v>
      </c>
      <c r="G186" s="88" t="s">
        <v>614</v>
      </c>
      <c r="H186" s="45"/>
      <c r="I186" s="45"/>
      <c r="J186" s="45"/>
      <c r="K186" s="45"/>
      <c r="L186" s="45"/>
      <c r="M186" s="45"/>
      <c r="N186" s="45"/>
      <c r="O186" s="45"/>
      <c r="P186" s="45"/>
      <c r="Q186" s="45"/>
      <c r="R186" s="45"/>
      <c r="S186" s="45"/>
      <c r="T186" s="45"/>
      <c r="U186" s="45"/>
      <c r="V186" s="45"/>
      <c r="W186" s="45"/>
      <c r="X186" s="45"/>
      <c r="Y186" s="45"/>
      <c r="Z186" s="45"/>
      <c r="AA186" s="45"/>
      <c r="AB186" s="45"/>
      <c r="AC186" s="45"/>
      <c r="AD186" s="45"/>
      <c r="AE186" s="45"/>
      <c r="AF186" s="45"/>
      <c r="AG186" s="45"/>
      <c r="AH186" s="45"/>
      <c r="AI186" s="45"/>
      <c r="AJ186" s="45"/>
      <c r="AK186" s="45"/>
      <c r="AL186" s="45"/>
      <c r="AM186" s="45"/>
      <c r="AN186" s="45"/>
      <c r="AO186" s="45"/>
      <c r="AP186" s="45"/>
      <c r="AQ186" s="45"/>
      <c r="AR186" s="45"/>
      <c r="AS186" s="45"/>
      <c r="AT186" s="45"/>
      <c r="AU186" s="45"/>
      <c r="AV186" s="45"/>
      <c r="AW186" s="45"/>
      <c r="AX186" s="45"/>
      <c r="AY186" s="45"/>
      <c r="AZ186" s="45"/>
      <c r="BA186" s="45"/>
      <c r="BB186" s="45"/>
      <c r="BC186" s="45"/>
      <c r="BD186" s="45"/>
      <c r="BE186" s="45"/>
      <c r="BF186" s="45"/>
      <c r="BG186" s="45"/>
      <c r="BH186" s="45"/>
      <c r="BI186" s="45"/>
      <c r="BJ186" s="45"/>
      <c r="BK186" s="45"/>
      <c r="BL186" s="45"/>
      <c r="BM186" s="45"/>
      <c r="BN186" s="45"/>
      <c r="BO186" s="45"/>
      <c r="BP186" s="45"/>
      <c r="BQ186" s="45"/>
      <c r="BR186" s="45"/>
      <c r="BS186" s="45"/>
      <c r="BT186" s="45"/>
      <c r="BU186" s="45"/>
      <c r="BV186" s="45"/>
      <c r="BW186" s="45"/>
      <c r="BX186" s="45"/>
      <c r="BY186" s="45"/>
      <c r="BZ186" s="45"/>
      <c r="CA186" s="45"/>
    </row>
    <row r="187" spans="1:79" s="43" customFormat="1" ht="12" customHeight="1">
      <c r="A187" s="90"/>
      <c r="B187" s="75">
        <v>31914</v>
      </c>
      <c r="C187" s="221"/>
      <c r="D187" s="77" t="s">
        <v>434</v>
      </c>
      <c r="E187" s="76">
        <v>96</v>
      </c>
      <c r="F187" s="76" t="s">
        <v>466</v>
      </c>
      <c r="G187" s="88" t="s">
        <v>614</v>
      </c>
      <c r="H187" s="45"/>
      <c r="I187" s="45"/>
      <c r="J187" s="45"/>
      <c r="K187" s="45"/>
      <c r="L187" s="45"/>
      <c r="M187" s="45"/>
      <c r="N187" s="45"/>
      <c r="O187" s="45"/>
      <c r="P187" s="45"/>
      <c r="Q187" s="45"/>
      <c r="R187" s="45"/>
      <c r="S187" s="45"/>
      <c r="T187" s="45"/>
      <c r="U187" s="45"/>
      <c r="V187" s="45"/>
      <c r="W187" s="45"/>
      <c r="X187" s="45"/>
      <c r="Y187" s="45"/>
      <c r="Z187" s="45"/>
      <c r="AA187" s="45"/>
      <c r="AB187" s="45"/>
      <c r="AC187" s="45"/>
      <c r="AD187" s="45"/>
      <c r="AE187" s="45"/>
      <c r="AF187" s="45"/>
      <c r="AG187" s="45"/>
      <c r="AH187" s="45"/>
      <c r="AI187" s="45"/>
      <c r="AJ187" s="45"/>
      <c r="AK187" s="45"/>
      <c r="AL187" s="45"/>
      <c r="AM187" s="45"/>
      <c r="AN187" s="45"/>
      <c r="AO187" s="45"/>
      <c r="AP187" s="45"/>
      <c r="AQ187" s="45"/>
      <c r="AR187" s="45"/>
      <c r="AS187" s="45"/>
      <c r="AT187" s="45"/>
      <c r="AU187" s="45"/>
      <c r="AV187" s="45"/>
      <c r="AW187" s="45"/>
      <c r="AX187" s="45"/>
      <c r="AY187" s="45"/>
      <c r="AZ187" s="45"/>
      <c r="BA187" s="45"/>
      <c r="BB187" s="45"/>
      <c r="BC187" s="45"/>
      <c r="BD187" s="45"/>
      <c r="BE187" s="45"/>
      <c r="BF187" s="45"/>
      <c r="BG187" s="45"/>
      <c r="BH187" s="45"/>
      <c r="BI187" s="45"/>
      <c r="BJ187" s="45"/>
      <c r="BK187" s="45"/>
      <c r="BL187" s="45"/>
      <c r="BM187" s="45"/>
      <c r="BN187" s="45"/>
      <c r="BO187" s="45"/>
      <c r="BP187" s="45"/>
      <c r="BQ187" s="45"/>
      <c r="BR187" s="45"/>
      <c r="BS187" s="45"/>
      <c r="BT187" s="45"/>
      <c r="BU187" s="45"/>
      <c r="BV187" s="45"/>
      <c r="BW187" s="45"/>
      <c r="BX187" s="45"/>
      <c r="BY187" s="45"/>
      <c r="BZ187" s="45"/>
      <c r="CA187" s="45"/>
    </row>
    <row r="188" spans="1:79" s="43" customFormat="1" ht="12" customHeight="1">
      <c r="A188" s="90"/>
      <c r="B188" s="84">
        <v>31915</v>
      </c>
      <c r="C188" s="223"/>
      <c r="D188" s="77" t="s">
        <v>561</v>
      </c>
      <c r="E188" s="76">
        <v>96</v>
      </c>
      <c r="F188" s="76" t="s">
        <v>466</v>
      </c>
      <c r="G188" s="88" t="s">
        <v>614</v>
      </c>
      <c r="H188" s="45"/>
      <c r="I188" s="45"/>
      <c r="J188" s="45"/>
      <c r="K188" s="45"/>
      <c r="L188" s="45"/>
      <c r="M188" s="45"/>
      <c r="N188" s="45"/>
      <c r="O188" s="45"/>
      <c r="P188" s="45"/>
      <c r="Q188" s="45"/>
      <c r="R188" s="45"/>
      <c r="S188" s="45"/>
      <c r="T188" s="45"/>
      <c r="U188" s="45"/>
      <c r="V188" s="45"/>
      <c r="W188" s="45"/>
      <c r="X188" s="45"/>
      <c r="Y188" s="45"/>
      <c r="Z188" s="45"/>
      <c r="AA188" s="45"/>
      <c r="AB188" s="45"/>
      <c r="AC188" s="45"/>
      <c r="AD188" s="45"/>
      <c r="AE188" s="45"/>
      <c r="AF188" s="45"/>
      <c r="AG188" s="45"/>
      <c r="AH188" s="45"/>
      <c r="AI188" s="45"/>
      <c r="AJ188" s="45"/>
      <c r="AK188" s="45"/>
      <c r="AL188" s="45"/>
      <c r="AM188" s="45"/>
      <c r="AN188" s="45"/>
      <c r="AO188" s="45"/>
      <c r="AP188" s="45"/>
      <c r="AQ188" s="45"/>
      <c r="AR188" s="45"/>
      <c r="AS188" s="45"/>
      <c r="AT188" s="45"/>
      <c r="AU188" s="45"/>
      <c r="AV188" s="45"/>
      <c r="AW188" s="45"/>
      <c r="AX188" s="45"/>
      <c r="AY188" s="45"/>
      <c r="AZ188" s="45"/>
      <c r="BA188" s="45"/>
      <c r="BB188" s="45"/>
      <c r="BC188" s="45"/>
      <c r="BD188" s="45"/>
      <c r="BE188" s="45"/>
      <c r="BF188" s="45"/>
      <c r="BG188" s="45"/>
      <c r="BH188" s="45"/>
      <c r="BI188" s="45"/>
      <c r="BJ188" s="45"/>
      <c r="BK188" s="45"/>
      <c r="BL188" s="45"/>
      <c r="BM188" s="45"/>
      <c r="BN188" s="45"/>
      <c r="BO188" s="45"/>
      <c r="BP188" s="45"/>
      <c r="BQ188" s="45"/>
      <c r="BR188" s="45"/>
      <c r="BS188" s="45"/>
      <c r="BT188" s="45"/>
      <c r="BU188" s="45"/>
      <c r="BV188" s="45"/>
      <c r="BW188" s="45"/>
      <c r="BX188" s="45"/>
      <c r="BY188" s="45"/>
      <c r="BZ188" s="45"/>
      <c r="CA188" s="45"/>
    </row>
    <row r="189" spans="1:79" s="43" customFormat="1" ht="12" customHeight="1">
      <c r="A189" s="90"/>
      <c r="B189" s="75">
        <v>31932</v>
      </c>
      <c r="C189" s="221"/>
      <c r="D189" s="77" t="s">
        <v>562</v>
      </c>
      <c r="E189" s="76">
        <v>60</v>
      </c>
      <c r="F189" s="76" t="s">
        <v>436</v>
      </c>
      <c r="G189" s="88" t="s">
        <v>614</v>
      </c>
      <c r="H189" s="45"/>
      <c r="I189" s="45"/>
      <c r="J189" s="45"/>
      <c r="K189" s="45"/>
      <c r="L189" s="45"/>
      <c r="M189" s="45"/>
      <c r="N189" s="45"/>
      <c r="O189" s="45"/>
      <c r="P189" s="45"/>
      <c r="Q189" s="45"/>
      <c r="R189" s="45"/>
      <c r="S189" s="45"/>
      <c r="T189" s="45"/>
      <c r="U189" s="45"/>
      <c r="V189" s="45"/>
      <c r="W189" s="45"/>
      <c r="X189" s="45"/>
      <c r="Y189" s="45"/>
      <c r="Z189" s="45"/>
      <c r="AA189" s="45"/>
      <c r="AB189" s="45"/>
      <c r="AC189" s="45"/>
      <c r="AD189" s="45"/>
      <c r="AE189" s="45"/>
      <c r="AF189" s="45"/>
      <c r="AG189" s="45"/>
      <c r="AH189" s="45"/>
      <c r="AI189" s="45"/>
      <c r="AJ189" s="45"/>
      <c r="AK189" s="45"/>
      <c r="AL189" s="45"/>
      <c r="AM189" s="45"/>
      <c r="AN189" s="45"/>
      <c r="AO189" s="45"/>
      <c r="AP189" s="45"/>
      <c r="AQ189" s="45"/>
      <c r="AR189" s="45"/>
      <c r="AS189" s="45"/>
      <c r="AT189" s="45"/>
      <c r="AU189" s="45"/>
      <c r="AV189" s="45"/>
      <c r="AW189" s="45"/>
      <c r="AX189" s="45"/>
      <c r="AY189" s="45"/>
      <c r="AZ189" s="45"/>
      <c r="BA189" s="45"/>
      <c r="BB189" s="45"/>
      <c r="BC189" s="45"/>
      <c r="BD189" s="45"/>
      <c r="BE189" s="45"/>
      <c r="BF189" s="45"/>
      <c r="BG189" s="45"/>
      <c r="BH189" s="45"/>
      <c r="BI189" s="45"/>
      <c r="BJ189" s="45"/>
      <c r="BK189" s="45"/>
      <c r="BL189" s="45"/>
      <c r="BM189" s="45"/>
      <c r="BN189" s="45"/>
      <c r="BO189" s="45"/>
      <c r="BP189" s="45"/>
      <c r="BQ189" s="45"/>
      <c r="BR189" s="45"/>
      <c r="BS189" s="45"/>
      <c r="BT189" s="45"/>
      <c r="BU189" s="45"/>
      <c r="BV189" s="45"/>
      <c r="BW189" s="45"/>
      <c r="BX189" s="45"/>
      <c r="BY189" s="45"/>
      <c r="BZ189" s="45"/>
      <c r="CA189" s="45"/>
    </row>
    <row r="190" spans="1:79" s="43" customFormat="1" ht="12" customHeight="1">
      <c r="A190" s="90"/>
      <c r="B190" s="75">
        <v>31933</v>
      </c>
      <c r="C190" s="221"/>
      <c r="D190" s="86" t="s">
        <v>563</v>
      </c>
      <c r="E190" s="76">
        <v>60</v>
      </c>
      <c r="F190" s="76" t="s">
        <v>435</v>
      </c>
      <c r="G190" s="88" t="s">
        <v>614</v>
      </c>
      <c r="H190" s="45"/>
      <c r="I190" s="51" t="s">
        <v>180</v>
      </c>
      <c r="J190" s="45"/>
      <c r="K190" s="45"/>
      <c r="L190" s="45"/>
      <c r="M190" s="45"/>
      <c r="N190" s="45"/>
      <c r="O190" s="45"/>
      <c r="P190" s="45"/>
      <c r="Q190" s="45"/>
      <c r="R190" s="45"/>
      <c r="S190" s="45"/>
      <c r="T190" s="45"/>
      <c r="U190" s="45"/>
      <c r="V190" s="45"/>
      <c r="W190" s="45"/>
      <c r="X190" s="45"/>
      <c r="Y190" s="45"/>
      <c r="Z190" s="45"/>
      <c r="AA190" s="45"/>
      <c r="AB190" s="45"/>
      <c r="AC190" s="45"/>
      <c r="AD190" s="45"/>
      <c r="AE190" s="45"/>
      <c r="AF190" s="45"/>
      <c r="AG190" s="45"/>
      <c r="AH190" s="45"/>
      <c r="AI190" s="45"/>
      <c r="AJ190" s="45"/>
      <c r="AK190" s="45"/>
      <c r="AL190" s="45"/>
      <c r="AM190" s="45"/>
      <c r="AN190" s="45"/>
      <c r="AO190" s="45"/>
      <c r="AP190" s="45"/>
      <c r="AQ190" s="45"/>
      <c r="AR190" s="45"/>
      <c r="AS190" s="45"/>
      <c r="AT190" s="45"/>
      <c r="AU190" s="45"/>
      <c r="AV190" s="45"/>
      <c r="AW190" s="45"/>
      <c r="AX190" s="45"/>
      <c r="AY190" s="45"/>
      <c r="AZ190" s="45"/>
      <c r="BA190" s="45"/>
      <c r="BB190" s="45"/>
      <c r="BC190" s="45"/>
      <c r="BD190" s="45"/>
      <c r="BE190" s="45"/>
      <c r="BF190" s="45"/>
      <c r="BG190" s="45"/>
      <c r="BH190" s="45"/>
      <c r="BI190" s="45"/>
      <c r="BJ190" s="45"/>
      <c r="BK190" s="45"/>
      <c r="BL190" s="45"/>
      <c r="BM190" s="45"/>
      <c r="BN190" s="45"/>
      <c r="BO190" s="45"/>
      <c r="BP190" s="45"/>
      <c r="BQ190" s="45"/>
      <c r="BR190" s="45"/>
      <c r="BS190" s="45"/>
      <c r="BT190" s="45"/>
      <c r="BU190" s="45"/>
      <c r="BV190" s="45"/>
      <c r="BW190" s="45"/>
      <c r="BX190" s="45"/>
      <c r="BY190" s="45"/>
      <c r="BZ190" s="45"/>
      <c r="CA190" s="45"/>
    </row>
    <row r="191" spans="1:79" s="43" customFormat="1" ht="12" customHeight="1">
      <c r="A191" s="90"/>
      <c r="B191" s="84">
        <v>31934</v>
      </c>
      <c r="C191" s="223"/>
      <c r="D191" s="77" t="s">
        <v>564</v>
      </c>
      <c r="E191" s="76">
        <v>60</v>
      </c>
      <c r="F191" s="76" t="s">
        <v>464</v>
      </c>
      <c r="G191" s="88" t="s">
        <v>614</v>
      </c>
      <c r="H191" s="45"/>
      <c r="I191" s="45"/>
      <c r="J191" s="45"/>
      <c r="K191" s="45"/>
      <c r="L191" s="45"/>
      <c r="M191" s="45"/>
      <c r="N191" s="45"/>
      <c r="O191" s="45"/>
      <c r="P191" s="45"/>
      <c r="Q191" s="45"/>
      <c r="R191" s="45"/>
      <c r="S191" s="45"/>
      <c r="T191" s="45"/>
      <c r="U191" s="45"/>
      <c r="V191" s="45"/>
      <c r="W191" s="45"/>
      <c r="X191" s="45"/>
      <c r="Y191" s="45"/>
      <c r="Z191" s="45"/>
      <c r="AA191" s="45"/>
      <c r="AB191" s="45"/>
      <c r="AC191" s="45"/>
      <c r="AD191" s="45"/>
      <c r="AE191" s="45"/>
      <c r="AF191" s="45"/>
      <c r="AG191" s="45"/>
      <c r="AH191" s="45"/>
      <c r="AI191" s="45"/>
      <c r="AJ191" s="45"/>
      <c r="AK191" s="45"/>
      <c r="AL191" s="45"/>
      <c r="AM191" s="45"/>
      <c r="AN191" s="45"/>
      <c r="AO191" s="45"/>
      <c r="AP191" s="45"/>
      <c r="AQ191" s="45"/>
      <c r="AR191" s="45"/>
      <c r="AS191" s="45"/>
      <c r="AT191" s="45"/>
      <c r="AU191" s="45"/>
      <c r="AV191" s="45"/>
      <c r="AW191" s="45"/>
      <c r="AX191" s="45"/>
      <c r="AY191" s="45"/>
      <c r="AZ191" s="45"/>
      <c r="BA191" s="45"/>
      <c r="BB191" s="45"/>
      <c r="BC191" s="45"/>
      <c r="BD191" s="45"/>
      <c r="BE191" s="45"/>
      <c r="BF191" s="45"/>
      <c r="BG191" s="45"/>
      <c r="BH191" s="45"/>
      <c r="BI191" s="45"/>
      <c r="BJ191" s="45"/>
      <c r="BK191" s="45"/>
      <c r="BL191" s="45"/>
      <c r="BM191" s="45"/>
      <c r="BN191" s="45"/>
      <c r="BO191" s="45"/>
      <c r="BP191" s="45"/>
      <c r="BQ191" s="45"/>
      <c r="BR191" s="45"/>
      <c r="BS191" s="45"/>
      <c r="BT191" s="45"/>
      <c r="BU191" s="45"/>
      <c r="BV191" s="45"/>
      <c r="BW191" s="45"/>
      <c r="BX191" s="45"/>
      <c r="BY191" s="45"/>
      <c r="BZ191" s="45"/>
      <c r="CA191" s="45"/>
    </row>
    <row r="192" spans="1:79" s="43" customFormat="1" ht="12" customHeight="1">
      <c r="A192" s="90"/>
      <c r="B192" s="75">
        <v>31937</v>
      </c>
      <c r="C192" s="221"/>
      <c r="D192" s="86" t="s">
        <v>565</v>
      </c>
      <c r="E192" s="76">
        <v>60</v>
      </c>
      <c r="F192" s="76" t="s">
        <v>435</v>
      </c>
      <c r="G192" s="88" t="s">
        <v>614</v>
      </c>
      <c r="H192" s="45"/>
      <c r="I192" s="45"/>
      <c r="J192" s="45"/>
      <c r="K192" s="45"/>
      <c r="L192" s="45"/>
      <c r="M192" s="45"/>
      <c r="N192" s="45"/>
      <c r="O192" s="45"/>
      <c r="P192" s="45"/>
      <c r="Q192" s="45"/>
      <c r="R192" s="45"/>
      <c r="S192" s="45"/>
      <c r="T192" s="45"/>
      <c r="U192" s="45"/>
      <c r="V192" s="45"/>
      <c r="W192" s="45"/>
      <c r="X192" s="45"/>
      <c r="Y192" s="45"/>
      <c r="Z192" s="45"/>
      <c r="AA192" s="45"/>
      <c r="AB192" s="45"/>
      <c r="AC192" s="45"/>
      <c r="AD192" s="45"/>
      <c r="AE192" s="45"/>
      <c r="AF192" s="45"/>
      <c r="AG192" s="45"/>
      <c r="AH192" s="45"/>
      <c r="AI192" s="45"/>
      <c r="AJ192" s="45"/>
      <c r="AK192" s="45"/>
      <c r="AL192" s="45"/>
      <c r="AM192" s="45"/>
      <c r="AN192" s="45"/>
      <c r="AO192" s="45"/>
      <c r="AP192" s="45"/>
      <c r="AQ192" s="45"/>
      <c r="AR192" s="45"/>
      <c r="AS192" s="45"/>
      <c r="AT192" s="45"/>
      <c r="AU192" s="45"/>
      <c r="AV192" s="45"/>
      <c r="AW192" s="45"/>
      <c r="AX192" s="45"/>
      <c r="AY192" s="45"/>
      <c r="AZ192" s="45"/>
      <c r="BA192" s="45"/>
      <c r="BB192" s="45"/>
      <c r="BC192" s="45"/>
      <c r="BD192" s="45"/>
      <c r="BE192" s="45"/>
      <c r="BF192" s="45"/>
      <c r="BG192" s="45"/>
      <c r="BH192" s="45"/>
      <c r="BI192" s="45"/>
      <c r="BJ192" s="45"/>
      <c r="BK192" s="45"/>
      <c r="BL192" s="45"/>
      <c r="BM192" s="45"/>
      <c r="BN192" s="45"/>
      <c r="BO192" s="45"/>
      <c r="BP192" s="45"/>
      <c r="BQ192" s="45"/>
      <c r="BR192" s="45"/>
      <c r="BS192" s="45"/>
      <c r="BT192" s="45"/>
      <c r="BU192" s="45"/>
      <c r="BV192" s="45"/>
      <c r="BW192" s="45"/>
      <c r="BX192" s="45"/>
      <c r="BY192" s="45"/>
      <c r="BZ192" s="45"/>
      <c r="CA192" s="45"/>
    </row>
    <row r="193" spans="1:79" s="43" customFormat="1" ht="12" customHeight="1">
      <c r="A193" s="90"/>
      <c r="B193" s="84">
        <v>45566</v>
      </c>
      <c r="C193" s="223"/>
      <c r="D193" s="86" t="s">
        <v>566</v>
      </c>
      <c r="E193" s="76">
        <v>144</v>
      </c>
      <c r="F193" s="76" t="s">
        <v>283</v>
      </c>
      <c r="G193" s="88" t="s">
        <v>614</v>
      </c>
      <c r="H193" s="45"/>
      <c r="I193" s="45"/>
      <c r="J193" s="45"/>
      <c r="K193" s="45"/>
      <c r="L193" s="45"/>
      <c r="M193" s="45"/>
      <c r="N193" s="45"/>
      <c r="O193" s="45"/>
      <c r="P193" s="45"/>
      <c r="Q193" s="45"/>
      <c r="R193" s="45"/>
      <c r="S193" s="45"/>
      <c r="T193" s="45"/>
      <c r="U193" s="45"/>
      <c r="V193" s="45"/>
      <c r="W193" s="45"/>
      <c r="X193" s="45"/>
      <c r="Y193" s="45"/>
      <c r="Z193" s="45"/>
      <c r="AA193" s="45"/>
      <c r="AB193" s="45"/>
      <c r="AC193" s="45"/>
      <c r="AD193" s="45"/>
      <c r="AE193" s="45"/>
      <c r="AF193" s="45"/>
      <c r="AG193" s="45"/>
      <c r="AH193" s="45"/>
      <c r="AI193" s="45"/>
      <c r="AJ193" s="45"/>
      <c r="AK193" s="45"/>
      <c r="AL193" s="45"/>
      <c r="AM193" s="45"/>
      <c r="AN193" s="45"/>
      <c r="AO193" s="45"/>
      <c r="AP193" s="45"/>
      <c r="AQ193" s="45"/>
      <c r="AR193" s="45"/>
      <c r="AS193" s="45"/>
      <c r="AT193" s="45"/>
      <c r="AU193" s="45"/>
      <c r="AV193" s="45"/>
      <c r="AW193" s="45"/>
      <c r="AX193" s="45"/>
      <c r="AY193" s="45"/>
      <c r="AZ193" s="45"/>
      <c r="BA193" s="45"/>
      <c r="BB193" s="45"/>
      <c r="BC193" s="45"/>
      <c r="BD193" s="45"/>
      <c r="BE193" s="45"/>
      <c r="BF193" s="45"/>
      <c r="BG193" s="45"/>
      <c r="BH193" s="45"/>
      <c r="BI193" s="45"/>
      <c r="BJ193" s="45"/>
      <c r="BK193" s="45"/>
      <c r="BL193" s="45"/>
      <c r="BM193" s="45"/>
      <c r="BN193" s="45"/>
      <c r="BO193" s="45"/>
      <c r="BP193" s="45"/>
      <c r="BQ193" s="45"/>
      <c r="BR193" s="45"/>
      <c r="BS193" s="45"/>
      <c r="BT193" s="45"/>
      <c r="BU193" s="45"/>
      <c r="BV193" s="45"/>
      <c r="BW193" s="45"/>
      <c r="BX193" s="45"/>
      <c r="BY193" s="45"/>
      <c r="BZ193" s="45"/>
      <c r="CA193" s="45"/>
    </row>
    <row r="194" spans="1:79" s="43" customFormat="1" ht="12" customHeight="1">
      <c r="A194" s="90"/>
      <c r="B194" s="84">
        <v>45576</v>
      </c>
      <c r="C194" s="223"/>
      <c r="D194" s="77" t="s">
        <v>567</v>
      </c>
      <c r="E194" s="76">
        <v>96</v>
      </c>
      <c r="F194" s="76" t="s">
        <v>466</v>
      </c>
      <c r="G194" s="88" t="s">
        <v>614</v>
      </c>
      <c r="H194" s="45"/>
      <c r="I194" s="45"/>
      <c r="J194" s="45"/>
      <c r="K194" s="45"/>
      <c r="L194" s="45"/>
      <c r="M194" s="45"/>
      <c r="N194" s="45"/>
      <c r="O194" s="45"/>
      <c r="P194" s="45"/>
      <c r="Q194" s="45"/>
      <c r="R194" s="45"/>
      <c r="S194" s="45"/>
      <c r="T194" s="45"/>
      <c r="U194" s="45"/>
      <c r="V194" s="45"/>
      <c r="W194" s="45"/>
      <c r="X194" s="45"/>
      <c r="Y194" s="45"/>
      <c r="Z194" s="45"/>
      <c r="AA194" s="45"/>
      <c r="AB194" s="45"/>
      <c r="AC194" s="45"/>
      <c r="AD194" s="45"/>
      <c r="AE194" s="45"/>
      <c r="AF194" s="45"/>
      <c r="AG194" s="45"/>
      <c r="AH194" s="45"/>
      <c r="AI194" s="45"/>
      <c r="AJ194" s="45"/>
      <c r="AK194" s="45"/>
      <c r="AL194" s="45"/>
      <c r="AM194" s="45"/>
      <c r="AN194" s="45"/>
      <c r="AO194" s="45"/>
      <c r="AP194" s="45"/>
      <c r="AQ194" s="45"/>
      <c r="AR194" s="45"/>
      <c r="AS194" s="45"/>
      <c r="AT194" s="45"/>
      <c r="AU194" s="45"/>
      <c r="AV194" s="45"/>
      <c r="AW194" s="45"/>
      <c r="AX194" s="45"/>
      <c r="AY194" s="45"/>
      <c r="AZ194" s="45"/>
      <c r="BA194" s="45"/>
      <c r="BB194" s="45"/>
      <c r="BC194" s="45"/>
      <c r="BD194" s="45"/>
      <c r="BE194" s="45"/>
      <c r="BF194" s="45"/>
      <c r="BG194" s="45"/>
      <c r="BH194" s="45"/>
      <c r="BI194" s="45"/>
      <c r="BJ194" s="45"/>
      <c r="BK194" s="45"/>
      <c r="BL194" s="45"/>
      <c r="BM194" s="45"/>
      <c r="BN194" s="45"/>
      <c r="BO194" s="45"/>
      <c r="BP194" s="45"/>
      <c r="BQ194" s="45"/>
      <c r="BR194" s="45"/>
      <c r="BS194" s="45"/>
      <c r="BT194" s="45"/>
      <c r="BU194" s="45"/>
      <c r="BV194" s="45"/>
      <c r="BW194" s="45"/>
      <c r="BX194" s="45"/>
      <c r="BY194" s="45"/>
      <c r="BZ194" s="45"/>
      <c r="CA194" s="45"/>
    </row>
    <row r="195" spans="1:79" s="43" customFormat="1" ht="12" customHeight="1">
      <c r="A195" s="90"/>
      <c r="B195" s="75">
        <v>45577</v>
      </c>
      <c r="C195" s="221"/>
      <c r="D195" s="86" t="s">
        <v>568</v>
      </c>
      <c r="E195" s="76">
        <v>96</v>
      </c>
      <c r="F195" s="76" t="s">
        <v>466</v>
      </c>
      <c r="G195" s="88" t="s">
        <v>614</v>
      </c>
      <c r="H195" s="45"/>
      <c r="I195" s="45"/>
      <c r="J195" s="45"/>
      <c r="K195" s="45"/>
      <c r="L195" s="45"/>
      <c r="M195" s="45"/>
      <c r="N195" s="45"/>
      <c r="O195" s="45"/>
      <c r="P195" s="45"/>
      <c r="Q195" s="45"/>
      <c r="R195" s="45"/>
      <c r="S195" s="45"/>
      <c r="T195" s="45"/>
      <c r="U195" s="45"/>
      <c r="V195" s="45"/>
      <c r="W195" s="45"/>
      <c r="X195" s="45"/>
      <c r="Y195" s="45"/>
      <c r="Z195" s="45"/>
      <c r="AA195" s="45"/>
      <c r="AB195" s="45"/>
      <c r="AC195" s="45"/>
      <c r="AD195" s="45"/>
      <c r="AE195" s="45"/>
      <c r="AF195" s="45"/>
      <c r="AG195" s="45"/>
      <c r="AH195" s="45"/>
      <c r="AI195" s="45"/>
      <c r="AJ195" s="45"/>
      <c r="AK195" s="45"/>
      <c r="AL195" s="45"/>
      <c r="AM195" s="45"/>
      <c r="AN195" s="45"/>
      <c r="AO195" s="45"/>
      <c r="AP195" s="45"/>
      <c r="AQ195" s="45"/>
      <c r="AR195" s="45"/>
      <c r="AS195" s="45"/>
      <c r="AT195" s="45"/>
      <c r="AU195" s="45"/>
      <c r="AV195" s="45"/>
      <c r="AW195" s="45"/>
      <c r="AX195" s="45"/>
      <c r="AY195" s="45"/>
      <c r="AZ195" s="45"/>
      <c r="BA195" s="45"/>
      <c r="BB195" s="45"/>
      <c r="BC195" s="45"/>
      <c r="BD195" s="45"/>
      <c r="BE195" s="45"/>
      <c r="BF195" s="45"/>
      <c r="BG195" s="45"/>
      <c r="BH195" s="45"/>
      <c r="BI195" s="45"/>
      <c r="BJ195" s="45"/>
      <c r="BK195" s="45"/>
      <c r="BL195" s="45"/>
      <c r="BM195" s="45"/>
      <c r="BN195" s="45"/>
      <c r="BO195" s="45"/>
      <c r="BP195" s="45"/>
      <c r="BQ195" s="45"/>
      <c r="BR195" s="45"/>
      <c r="BS195" s="45"/>
      <c r="BT195" s="45"/>
      <c r="BU195" s="45"/>
      <c r="BV195" s="45"/>
      <c r="BW195" s="45"/>
      <c r="BX195" s="45"/>
      <c r="BY195" s="45"/>
      <c r="BZ195" s="45"/>
      <c r="CA195" s="45"/>
    </row>
    <row r="196" spans="1:79" s="43" customFormat="1" ht="12" customHeight="1">
      <c r="A196" s="90"/>
      <c r="B196" s="84" t="s">
        <v>487</v>
      </c>
      <c r="C196" s="223"/>
      <c r="D196" s="86" t="s">
        <v>717</v>
      </c>
      <c r="E196" s="76">
        <v>144</v>
      </c>
      <c r="F196" s="76" t="s">
        <v>283</v>
      </c>
      <c r="G196" s="88" t="s">
        <v>614</v>
      </c>
      <c r="H196" s="45"/>
      <c r="I196" s="45"/>
      <c r="J196" s="45"/>
      <c r="K196" s="45"/>
      <c r="L196" s="45"/>
      <c r="M196" s="45"/>
      <c r="N196" s="45"/>
      <c r="O196" s="45"/>
      <c r="P196" s="45"/>
      <c r="Q196" s="45"/>
      <c r="R196" s="45"/>
      <c r="S196" s="45"/>
      <c r="T196" s="45"/>
      <c r="U196" s="45"/>
      <c r="V196" s="45"/>
      <c r="W196" s="45"/>
      <c r="X196" s="45"/>
      <c r="Y196" s="45"/>
      <c r="Z196" s="45"/>
      <c r="AA196" s="45"/>
      <c r="AB196" s="45"/>
      <c r="AC196" s="45"/>
      <c r="AD196" s="45"/>
      <c r="AE196" s="45"/>
      <c r="AF196" s="45"/>
      <c r="AG196" s="45"/>
      <c r="AH196" s="45"/>
      <c r="AI196" s="45"/>
      <c r="AJ196" s="45"/>
      <c r="AK196" s="45"/>
      <c r="AL196" s="45"/>
      <c r="AM196" s="45"/>
      <c r="AN196" s="45"/>
      <c r="AO196" s="45"/>
      <c r="AP196" s="45"/>
      <c r="AQ196" s="45"/>
      <c r="AR196" s="45"/>
      <c r="AS196" s="45"/>
      <c r="AT196" s="45"/>
      <c r="AU196" s="45"/>
      <c r="AV196" s="45"/>
      <c r="AW196" s="45"/>
      <c r="AX196" s="45"/>
      <c r="AY196" s="45"/>
      <c r="AZ196" s="45"/>
      <c r="BA196" s="45"/>
      <c r="BB196" s="45"/>
      <c r="BC196" s="45"/>
      <c r="BD196" s="45"/>
      <c r="BE196" s="45"/>
      <c r="BF196" s="45"/>
      <c r="BG196" s="45"/>
      <c r="BH196" s="45"/>
      <c r="BI196" s="45"/>
      <c r="BJ196" s="45"/>
      <c r="BK196" s="45"/>
      <c r="BL196" s="45"/>
      <c r="BM196" s="45"/>
      <c r="BN196" s="45"/>
      <c r="BO196" s="45"/>
      <c r="BP196" s="45"/>
      <c r="BQ196" s="45"/>
      <c r="BR196" s="45"/>
      <c r="BS196" s="45"/>
      <c r="BT196" s="45"/>
      <c r="BU196" s="45"/>
      <c r="BV196" s="45"/>
      <c r="BW196" s="45"/>
      <c r="BX196" s="45"/>
      <c r="BY196" s="45"/>
      <c r="BZ196" s="45"/>
      <c r="CA196" s="45"/>
    </row>
    <row r="197" spans="1:79" s="43" customFormat="1" ht="12" customHeight="1">
      <c r="A197" s="90"/>
      <c r="B197" s="84">
        <v>45977</v>
      </c>
      <c r="C197" s="223"/>
      <c r="D197" s="86" t="s">
        <v>569</v>
      </c>
      <c r="E197" s="76">
        <v>144</v>
      </c>
      <c r="F197" s="76" t="s">
        <v>283</v>
      </c>
      <c r="G197" s="88" t="s">
        <v>614</v>
      </c>
      <c r="H197" s="45"/>
      <c r="I197" s="45"/>
      <c r="J197" s="45"/>
      <c r="K197" s="45"/>
      <c r="L197" s="45"/>
      <c r="M197" s="45"/>
      <c r="N197" s="45"/>
      <c r="O197" s="45"/>
      <c r="P197" s="45"/>
      <c r="Q197" s="45"/>
      <c r="R197" s="45"/>
      <c r="S197" s="45"/>
      <c r="T197" s="45"/>
      <c r="U197" s="45"/>
      <c r="V197" s="45"/>
      <c r="W197" s="45"/>
      <c r="X197" s="45"/>
      <c r="Y197" s="45"/>
      <c r="Z197" s="45"/>
      <c r="AA197" s="45"/>
      <c r="AB197" s="45"/>
      <c r="AC197" s="45"/>
      <c r="AD197" s="45"/>
      <c r="AE197" s="45"/>
      <c r="AF197" s="45"/>
      <c r="AG197" s="45"/>
      <c r="AH197" s="45"/>
      <c r="AI197" s="45"/>
      <c r="AJ197" s="45"/>
      <c r="AK197" s="45"/>
      <c r="AL197" s="45"/>
      <c r="AM197" s="45"/>
      <c r="AN197" s="45"/>
      <c r="AO197" s="45"/>
      <c r="AP197" s="45"/>
      <c r="AQ197" s="45"/>
      <c r="AR197" s="45"/>
      <c r="AS197" s="45"/>
      <c r="AT197" s="45"/>
      <c r="AU197" s="45"/>
      <c r="AV197" s="45"/>
      <c r="AW197" s="45"/>
      <c r="AX197" s="45"/>
      <c r="AY197" s="45"/>
      <c r="AZ197" s="45"/>
      <c r="BA197" s="45"/>
      <c r="BB197" s="45"/>
      <c r="BC197" s="45"/>
      <c r="BD197" s="45"/>
      <c r="BE197" s="45"/>
      <c r="BF197" s="45"/>
      <c r="BG197" s="45"/>
      <c r="BH197" s="45"/>
      <c r="BI197" s="45"/>
      <c r="BJ197" s="45"/>
      <c r="BK197" s="45"/>
      <c r="BL197" s="45"/>
      <c r="BM197" s="45"/>
      <c r="BN197" s="45"/>
      <c r="BO197" s="45"/>
      <c r="BP197" s="45"/>
      <c r="BQ197" s="45"/>
      <c r="BR197" s="45"/>
      <c r="BS197" s="45"/>
      <c r="BT197" s="45"/>
      <c r="BU197" s="45"/>
      <c r="BV197" s="45"/>
      <c r="BW197" s="45"/>
      <c r="BX197" s="45"/>
      <c r="BY197" s="45"/>
      <c r="BZ197" s="45"/>
      <c r="CA197" s="45"/>
    </row>
    <row r="198" spans="1:79" s="43" customFormat="1" ht="12" customHeight="1">
      <c r="A198" s="90"/>
      <c r="B198" s="84">
        <v>47295</v>
      </c>
      <c r="C198" s="223"/>
      <c r="D198" s="86" t="s">
        <v>968</v>
      </c>
      <c r="E198" s="76">
        <v>120</v>
      </c>
      <c r="F198" s="76" t="s">
        <v>283</v>
      </c>
      <c r="G198" s="88" t="s">
        <v>614</v>
      </c>
      <c r="H198" s="45"/>
      <c r="I198" s="45"/>
      <c r="J198" s="45"/>
      <c r="K198" s="45"/>
      <c r="L198" s="45"/>
      <c r="M198" s="45"/>
      <c r="N198" s="45"/>
      <c r="O198" s="45"/>
      <c r="P198" s="45"/>
      <c r="Q198" s="45"/>
      <c r="R198" s="45"/>
      <c r="S198" s="45"/>
      <c r="T198" s="45"/>
      <c r="U198" s="45"/>
      <c r="V198" s="45"/>
      <c r="W198" s="45"/>
      <c r="X198" s="45"/>
      <c r="Y198" s="45"/>
      <c r="Z198" s="45"/>
      <c r="AA198" s="45"/>
      <c r="AB198" s="45"/>
      <c r="AC198" s="45"/>
      <c r="AD198" s="45"/>
      <c r="AE198" s="45"/>
      <c r="AF198" s="45"/>
      <c r="AG198" s="45"/>
      <c r="AH198" s="45"/>
      <c r="AI198" s="45"/>
      <c r="AJ198" s="45"/>
      <c r="AK198" s="45"/>
      <c r="AL198" s="45"/>
      <c r="AM198" s="45"/>
      <c r="AN198" s="45"/>
      <c r="AO198" s="45"/>
      <c r="AP198" s="45"/>
      <c r="AQ198" s="45"/>
      <c r="AR198" s="45"/>
      <c r="AS198" s="45"/>
      <c r="AT198" s="45"/>
      <c r="AU198" s="45"/>
      <c r="AV198" s="45"/>
      <c r="AW198" s="45"/>
      <c r="AX198" s="45"/>
      <c r="AY198" s="45"/>
      <c r="AZ198" s="45"/>
      <c r="BA198" s="45"/>
      <c r="BB198" s="45"/>
      <c r="BC198" s="45"/>
      <c r="BD198" s="45"/>
      <c r="BE198" s="45"/>
      <c r="BF198" s="45"/>
      <c r="BG198" s="45"/>
      <c r="BH198" s="45"/>
      <c r="BI198" s="45"/>
      <c r="BJ198" s="45"/>
      <c r="BK198" s="45"/>
      <c r="BL198" s="45"/>
      <c r="BM198" s="45"/>
      <c r="BN198" s="45"/>
      <c r="BO198" s="45"/>
      <c r="BP198" s="45"/>
      <c r="BQ198" s="45"/>
      <c r="BR198" s="45"/>
      <c r="BS198" s="45"/>
      <c r="BT198" s="45"/>
      <c r="BU198" s="45"/>
      <c r="BV198" s="45"/>
      <c r="BW198" s="45"/>
      <c r="BX198" s="45"/>
      <c r="BY198" s="45"/>
      <c r="BZ198" s="45"/>
      <c r="CA198" s="45"/>
    </row>
    <row r="199" spans="1:79" s="43" customFormat="1" ht="12" customHeight="1">
      <c r="A199" s="90"/>
      <c r="B199" s="84">
        <v>47296</v>
      </c>
      <c r="C199" s="223"/>
      <c r="D199" s="86" t="s">
        <v>967</v>
      </c>
      <c r="E199" s="76">
        <v>120</v>
      </c>
      <c r="F199" s="76" t="s">
        <v>283</v>
      </c>
      <c r="G199" s="88" t="s">
        <v>614</v>
      </c>
      <c r="H199" s="45"/>
      <c r="I199" s="45"/>
      <c r="J199" s="45"/>
      <c r="K199" s="45"/>
      <c r="L199" s="45"/>
      <c r="M199" s="45"/>
      <c r="N199" s="45"/>
      <c r="O199" s="45"/>
      <c r="P199" s="45"/>
      <c r="Q199" s="45"/>
      <c r="R199" s="45"/>
      <c r="S199" s="45"/>
      <c r="T199" s="45"/>
      <c r="U199" s="45"/>
      <c r="V199" s="45"/>
      <c r="W199" s="45"/>
      <c r="X199" s="45"/>
      <c r="Y199" s="45"/>
      <c r="Z199" s="45"/>
      <c r="AA199" s="45"/>
      <c r="AB199" s="45"/>
      <c r="AC199" s="45"/>
      <c r="AD199" s="45"/>
      <c r="AE199" s="45"/>
      <c r="AF199" s="45"/>
      <c r="AG199" s="45"/>
      <c r="AH199" s="45"/>
      <c r="AI199" s="45"/>
      <c r="AJ199" s="45"/>
      <c r="AK199" s="45"/>
      <c r="AL199" s="45"/>
      <c r="AM199" s="45"/>
      <c r="AN199" s="45"/>
      <c r="AO199" s="45"/>
      <c r="AP199" s="45"/>
      <c r="AQ199" s="45"/>
      <c r="AR199" s="45"/>
      <c r="AS199" s="45"/>
      <c r="AT199" s="45"/>
      <c r="AU199" s="45"/>
      <c r="AV199" s="45"/>
      <c r="AW199" s="45"/>
      <c r="AX199" s="45"/>
      <c r="AY199" s="45"/>
      <c r="AZ199" s="45"/>
      <c r="BA199" s="45"/>
      <c r="BB199" s="45"/>
      <c r="BC199" s="45"/>
      <c r="BD199" s="45"/>
      <c r="BE199" s="45"/>
      <c r="BF199" s="45"/>
      <c r="BG199" s="45"/>
      <c r="BH199" s="45"/>
      <c r="BI199" s="45"/>
      <c r="BJ199" s="45"/>
      <c r="BK199" s="45"/>
      <c r="BL199" s="45"/>
      <c r="BM199" s="45"/>
      <c r="BN199" s="45"/>
      <c r="BO199" s="45"/>
      <c r="BP199" s="45"/>
      <c r="BQ199" s="45"/>
      <c r="BR199" s="45"/>
      <c r="BS199" s="45"/>
      <c r="BT199" s="45"/>
      <c r="BU199" s="45"/>
      <c r="BV199" s="45"/>
      <c r="BW199" s="45"/>
      <c r="BX199" s="45"/>
      <c r="BY199" s="45"/>
      <c r="BZ199" s="45"/>
      <c r="CA199" s="45"/>
    </row>
    <row r="200" spans="1:79" s="43" customFormat="1" ht="12" customHeight="1">
      <c r="A200" s="90"/>
      <c r="B200" s="75">
        <v>48256</v>
      </c>
      <c r="C200" s="221"/>
      <c r="D200" s="77" t="s">
        <v>801</v>
      </c>
      <c r="E200" s="76">
        <v>120</v>
      </c>
      <c r="F200" s="76" t="s">
        <v>203</v>
      </c>
      <c r="G200" s="88" t="s">
        <v>614</v>
      </c>
      <c r="H200" s="45"/>
      <c r="I200" s="45"/>
      <c r="J200" s="45"/>
      <c r="K200" s="45"/>
      <c r="L200" s="45"/>
      <c r="M200" s="45"/>
      <c r="N200" s="45"/>
      <c r="O200" s="45"/>
      <c r="P200" s="45"/>
      <c r="Q200" s="45"/>
      <c r="R200" s="45"/>
      <c r="S200" s="45"/>
      <c r="T200" s="45"/>
      <c r="U200" s="45"/>
      <c r="V200" s="45"/>
      <c r="W200" s="45"/>
      <c r="X200" s="45"/>
      <c r="Y200" s="45"/>
      <c r="Z200" s="45"/>
      <c r="AA200" s="45"/>
      <c r="AB200" s="45"/>
      <c r="AC200" s="45"/>
      <c r="AD200" s="45"/>
      <c r="AE200" s="45"/>
      <c r="AF200" s="45"/>
      <c r="AG200" s="45"/>
      <c r="AH200" s="45"/>
      <c r="AI200" s="45"/>
      <c r="AJ200" s="45"/>
      <c r="AK200" s="45"/>
      <c r="AL200" s="45"/>
      <c r="AM200" s="45"/>
      <c r="AN200" s="45"/>
      <c r="AO200" s="45"/>
      <c r="AP200" s="45"/>
      <c r="AQ200" s="45"/>
      <c r="AR200" s="45"/>
      <c r="AS200" s="45"/>
      <c r="AT200" s="45"/>
      <c r="AU200" s="45"/>
      <c r="AV200" s="45"/>
      <c r="AW200" s="45"/>
      <c r="AX200" s="45"/>
      <c r="AY200" s="45"/>
      <c r="AZ200" s="45"/>
      <c r="BA200" s="45"/>
      <c r="BB200" s="45"/>
      <c r="BC200" s="45"/>
      <c r="BD200" s="45"/>
      <c r="BE200" s="45"/>
      <c r="BF200" s="45"/>
      <c r="BG200" s="45"/>
      <c r="BH200" s="45"/>
      <c r="BI200" s="45"/>
      <c r="BJ200" s="45"/>
      <c r="BK200" s="45"/>
      <c r="BL200" s="45"/>
      <c r="BM200" s="45"/>
      <c r="BN200" s="45"/>
      <c r="BO200" s="45"/>
      <c r="BP200" s="45"/>
      <c r="BQ200" s="45"/>
      <c r="BR200" s="45"/>
      <c r="BS200" s="45"/>
      <c r="BT200" s="45"/>
      <c r="BU200" s="45"/>
      <c r="BV200" s="45"/>
      <c r="BW200" s="45"/>
      <c r="BX200" s="45"/>
      <c r="BY200" s="45"/>
      <c r="BZ200" s="45"/>
      <c r="CA200" s="45"/>
    </row>
    <row r="201" spans="1:79" s="43" customFormat="1" ht="12" customHeight="1">
      <c r="A201" s="90"/>
      <c r="B201" s="84">
        <v>48341</v>
      </c>
      <c r="C201" s="223"/>
      <c r="D201" s="77" t="s">
        <v>570</v>
      </c>
      <c r="E201" s="76">
        <v>60</v>
      </c>
      <c r="F201" s="76" t="s">
        <v>280</v>
      </c>
      <c r="G201" s="88"/>
      <c r="H201" s="45"/>
      <c r="I201" s="45"/>
      <c r="J201" s="45"/>
      <c r="K201" s="45"/>
      <c r="L201" s="45"/>
      <c r="M201" s="45"/>
      <c r="N201" s="45"/>
      <c r="O201" s="45"/>
      <c r="P201" s="45"/>
      <c r="Q201" s="45"/>
      <c r="R201" s="45"/>
      <c r="S201" s="45"/>
      <c r="T201" s="45"/>
      <c r="U201" s="45"/>
      <c r="V201" s="45"/>
      <c r="W201" s="45"/>
      <c r="X201" s="45"/>
      <c r="Y201" s="45"/>
      <c r="Z201" s="45"/>
      <c r="AA201" s="45"/>
      <c r="AB201" s="45"/>
      <c r="AC201" s="45"/>
      <c r="AD201" s="45"/>
      <c r="AE201" s="45"/>
      <c r="AF201" s="45"/>
      <c r="AG201" s="45"/>
      <c r="AH201" s="45"/>
      <c r="AI201" s="45"/>
      <c r="AJ201" s="45"/>
      <c r="AK201" s="45"/>
      <c r="AL201" s="45"/>
      <c r="AM201" s="45"/>
      <c r="AN201" s="45"/>
      <c r="AO201" s="45"/>
      <c r="AP201" s="45"/>
      <c r="AQ201" s="45"/>
      <c r="AR201" s="45"/>
      <c r="AS201" s="45"/>
      <c r="AT201" s="45"/>
      <c r="AU201" s="45"/>
      <c r="AV201" s="45"/>
      <c r="AW201" s="45"/>
      <c r="AX201" s="45"/>
      <c r="AY201" s="45"/>
      <c r="AZ201" s="45"/>
      <c r="BA201" s="45"/>
      <c r="BB201" s="45"/>
      <c r="BC201" s="45"/>
      <c r="BD201" s="45"/>
      <c r="BE201" s="45"/>
      <c r="BF201" s="45"/>
      <c r="BG201" s="45"/>
      <c r="BH201" s="45"/>
      <c r="BI201" s="45"/>
      <c r="BJ201" s="45"/>
      <c r="BK201" s="45"/>
      <c r="BL201" s="45"/>
      <c r="BM201" s="45"/>
      <c r="BN201" s="45"/>
      <c r="BO201" s="45"/>
      <c r="BP201" s="45"/>
      <c r="BQ201" s="45"/>
      <c r="BR201" s="45"/>
      <c r="BS201" s="45"/>
      <c r="BT201" s="45"/>
      <c r="BU201" s="45"/>
      <c r="BV201" s="45"/>
      <c r="BW201" s="45"/>
      <c r="BX201" s="45"/>
      <c r="BY201" s="45"/>
      <c r="BZ201" s="45"/>
      <c r="CA201" s="45"/>
    </row>
    <row r="202" spans="1:79" s="43" customFormat="1" ht="12" customHeight="1">
      <c r="A202" s="90"/>
      <c r="B202" s="56"/>
      <c r="C202" s="225"/>
      <c r="D202" s="58" t="s">
        <v>696</v>
      </c>
      <c r="E202" s="57"/>
      <c r="F202" s="57"/>
      <c r="G202" s="59"/>
      <c r="H202" s="45"/>
      <c r="I202" s="45"/>
      <c r="J202" s="45"/>
      <c r="K202" s="45"/>
      <c r="L202" s="45"/>
      <c r="M202" s="45"/>
      <c r="N202" s="45"/>
      <c r="O202" s="45"/>
      <c r="P202" s="45"/>
      <c r="Q202" s="45"/>
      <c r="R202" s="45"/>
      <c r="S202" s="45"/>
      <c r="T202" s="45"/>
      <c r="U202" s="45"/>
      <c r="V202" s="45"/>
      <c r="W202" s="45"/>
      <c r="X202" s="45"/>
      <c r="Y202" s="45"/>
      <c r="Z202" s="45"/>
      <c r="AA202" s="45"/>
      <c r="AB202" s="45"/>
      <c r="AC202" s="45"/>
      <c r="AD202" s="45"/>
      <c r="AE202" s="45"/>
      <c r="AF202" s="45"/>
      <c r="AG202" s="45"/>
      <c r="AH202" s="45"/>
      <c r="AI202" s="45"/>
      <c r="AJ202" s="45"/>
      <c r="AK202" s="45"/>
      <c r="AL202" s="45"/>
      <c r="AM202" s="45"/>
      <c r="AN202" s="45"/>
      <c r="AO202" s="45"/>
      <c r="AP202" s="45"/>
      <c r="AQ202" s="45"/>
      <c r="AR202" s="45"/>
      <c r="AS202" s="45"/>
      <c r="AT202" s="45"/>
      <c r="AU202" s="45"/>
      <c r="AV202" s="45"/>
      <c r="AW202" s="45"/>
      <c r="AX202" s="45"/>
      <c r="AY202" s="45"/>
      <c r="AZ202" s="45"/>
      <c r="BA202" s="45"/>
      <c r="BB202" s="45"/>
      <c r="BC202" s="45"/>
      <c r="BD202" s="45"/>
      <c r="BE202" s="45"/>
      <c r="BF202" s="45"/>
      <c r="BG202" s="45"/>
      <c r="BH202" s="45"/>
      <c r="BI202" s="45"/>
      <c r="BJ202" s="45"/>
      <c r="BK202" s="45"/>
      <c r="BL202" s="45"/>
      <c r="BM202" s="45"/>
      <c r="BN202" s="45"/>
      <c r="BO202" s="45"/>
      <c r="BP202" s="45"/>
      <c r="BQ202" s="45"/>
      <c r="BR202" s="45"/>
      <c r="BS202" s="45"/>
      <c r="BT202" s="45"/>
      <c r="BU202" s="45"/>
      <c r="BV202" s="45"/>
      <c r="BW202" s="45"/>
      <c r="BX202" s="45"/>
      <c r="BY202" s="45"/>
      <c r="BZ202" s="45"/>
      <c r="CA202" s="45"/>
    </row>
    <row r="203" spans="1:79" s="43" customFormat="1" ht="12" customHeight="1">
      <c r="A203" s="90"/>
      <c r="B203" s="124">
        <v>18082</v>
      </c>
      <c r="C203" s="223"/>
      <c r="D203" s="102" t="s">
        <v>969</v>
      </c>
      <c r="E203" s="101">
        <v>72</v>
      </c>
      <c r="F203" s="101" t="s">
        <v>203</v>
      </c>
      <c r="G203" s="103" t="s">
        <v>614</v>
      </c>
      <c r="H203" s="45"/>
      <c r="I203" s="45"/>
      <c r="J203" s="45"/>
      <c r="K203" s="45"/>
      <c r="L203" s="45"/>
      <c r="M203" s="45"/>
      <c r="N203" s="45"/>
      <c r="O203" s="45"/>
      <c r="P203" s="45"/>
      <c r="Q203" s="45"/>
      <c r="R203" s="45"/>
      <c r="S203" s="45"/>
      <c r="T203" s="45"/>
      <c r="U203" s="45"/>
      <c r="V203" s="45"/>
      <c r="W203" s="45"/>
      <c r="X203" s="45"/>
      <c r="Y203" s="45"/>
      <c r="Z203" s="45"/>
      <c r="AA203" s="45"/>
      <c r="AB203" s="45"/>
      <c r="AC203" s="45"/>
      <c r="AD203" s="45"/>
      <c r="AE203" s="45"/>
      <c r="AF203" s="45"/>
      <c r="AG203" s="45"/>
      <c r="AH203" s="45"/>
      <c r="AI203" s="45"/>
      <c r="AJ203" s="45"/>
      <c r="AK203" s="45"/>
      <c r="AL203" s="45"/>
      <c r="AM203" s="45"/>
      <c r="AN203" s="45"/>
      <c r="AO203" s="45"/>
      <c r="AP203" s="45"/>
      <c r="AQ203" s="45"/>
      <c r="AR203" s="45"/>
      <c r="AS203" s="45"/>
      <c r="AT203" s="45"/>
      <c r="AU203" s="45"/>
      <c r="AV203" s="45"/>
      <c r="AW203" s="45"/>
      <c r="AX203" s="45"/>
      <c r="AY203" s="45"/>
      <c r="AZ203" s="45"/>
      <c r="BA203" s="45"/>
      <c r="BB203" s="45"/>
      <c r="BC203" s="45"/>
      <c r="BD203" s="45"/>
      <c r="BE203" s="45"/>
      <c r="BF203" s="45"/>
      <c r="BG203" s="45"/>
      <c r="BH203" s="45"/>
      <c r="BI203" s="45"/>
      <c r="BJ203" s="45"/>
      <c r="BK203" s="45"/>
      <c r="BL203" s="45"/>
      <c r="BM203" s="45"/>
      <c r="BN203" s="45"/>
      <c r="BO203" s="45"/>
      <c r="BP203" s="45"/>
      <c r="BQ203" s="45"/>
      <c r="BR203" s="45"/>
      <c r="BS203" s="45"/>
      <c r="BT203" s="45"/>
      <c r="BU203" s="45"/>
      <c r="BV203" s="45"/>
      <c r="BW203" s="45"/>
      <c r="BX203" s="45"/>
      <c r="BY203" s="45"/>
      <c r="BZ203" s="45"/>
      <c r="CA203" s="45"/>
    </row>
    <row r="204" spans="1:79" s="43" customFormat="1" ht="12" customHeight="1">
      <c r="A204" s="90"/>
      <c r="B204" s="124">
        <v>18083</v>
      </c>
      <c r="C204" s="223"/>
      <c r="D204" s="102" t="s">
        <v>970</v>
      </c>
      <c r="E204" s="101">
        <v>72</v>
      </c>
      <c r="F204" s="101" t="s">
        <v>203</v>
      </c>
      <c r="G204" s="103" t="s">
        <v>614</v>
      </c>
      <c r="H204" s="45"/>
      <c r="I204" s="45"/>
      <c r="J204" s="45"/>
      <c r="K204" s="45"/>
      <c r="L204" s="45"/>
      <c r="M204" s="45"/>
      <c r="N204" s="45"/>
      <c r="O204" s="45"/>
      <c r="P204" s="45"/>
      <c r="Q204" s="45"/>
      <c r="R204" s="45"/>
      <c r="S204" s="45"/>
      <c r="T204" s="45"/>
      <c r="U204" s="45"/>
      <c r="V204" s="45"/>
      <c r="W204" s="45"/>
      <c r="X204" s="45"/>
      <c r="Y204" s="45"/>
      <c r="Z204" s="45"/>
      <c r="AA204" s="45"/>
      <c r="AB204" s="45"/>
      <c r="AC204" s="45"/>
      <c r="AD204" s="45"/>
      <c r="AE204" s="45"/>
      <c r="AF204" s="45"/>
      <c r="AG204" s="45"/>
      <c r="AH204" s="45"/>
      <c r="AI204" s="45"/>
      <c r="AJ204" s="45"/>
      <c r="AK204" s="45"/>
      <c r="AL204" s="45"/>
      <c r="AM204" s="45"/>
      <c r="AN204" s="45"/>
      <c r="AO204" s="45"/>
      <c r="AP204" s="45"/>
      <c r="AQ204" s="45"/>
      <c r="AR204" s="45"/>
      <c r="AS204" s="45"/>
      <c r="AT204" s="45"/>
      <c r="AU204" s="45"/>
      <c r="AV204" s="45"/>
      <c r="AW204" s="45"/>
      <c r="AX204" s="45"/>
      <c r="AY204" s="45"/>
      <c r="AZ204" s="45"/>
      <c r="BA204" s="45"/>
      <c r="BB204" s="45"/>
      <c r="BC204" s="45"/>
      <c r="BD204" s="45"/>
      <c r="BE204" s="45"/>
      <c r="BF204" s="45"/>
      <c r="BG204" s="45"/>
      <c r="BH204" s="45"/>
      <c r="BI204" s="45"/>
      <c r="BJ204" s="45"/>
      <c r="BK204" s="45"/>
      <c r="BL204" s="45"/>
      <c r="BM204" s="45"/>
      <c r="BN204" s="45"/>
      <c r="BO204" s="45"/>
      <c r="BP204" s="45"/>
      <c r="BQ204" s="45"/>
      <c r="BR204" s="45"/>
      <c r="BS204" s="45"/>
      <c r="BT204" s="45"/>
      <c r="BU204" s="45"/>
      <c r="BV204" s="45"/>
      <c r="BW204" s="45"/>
      <c r="BX204" s="45"/>
      <c r="BY204" s="45"/>
      <c r="BZ204" s="45"/>
      <c r="CA204" s="45"/>
    </row>
    <row r="205" spans="1:79" s="43" customFormat="1" ht="12" customHeight="1">
      <c r="A205" s="90"/>
      <c r="B205" s="56"/>
      <c r="C205" s="225"/>
      <c r="D205" s="58" t="s">
        <v>442</v>
      </c>
      <c r="E205" s="57"/>
      <c r="F205" s="57"/>
      <c r="G205" s="59"/>
      <c r="H205" s="45"/>
      <c r="I205" s="45"/>
      <c r="J205" s="45"/>
      <c r="K205" s="45"/>
      <c r="L205" s="45"/>
      <c r="M205" s="45"/>
      <c r="N205" s="45"/>
      <c r="O205" s="45"/>
      <c r="P205" s="45"/>
      <c r="Q205" s="45"/>
      <c r="R205" s="45"/>
      <c r="S205" s="45"/>
      <c r="T205" s="45"/>
      <c r="U205" s="45"/>
      <c r="V205" s="45"/>
      <c r="W205" s="45"/>
      <c r="X205" s="45"/>
      <c r="Y205" s="45"/>
      <c r="Z205" s="45"/>
      <c r="AA205" s="45"/>
      <c r="AB205" s="45"/>
      <c r="AC205" s="45"/>
      <c r="AD205" s="45"/>
      <c r="AE205" s="45"/>
      <c r="AF205" s="45"/>
      <c r="AG205" s="45"/>
      <c r="AH205" s="45"/>
      <c r="AI205" s="45"/>
      <c r="AJ205" s="45"/>
      <c r="AK205" s="45"/>
      <c r="AL205" s="45"/>
      <c r="AM205" s="45"/>
      <c r="AN205" s="45"/>
      <c r="AO205" s="45"/>
      <c r="AP205" s="45"/>
      <c r="AQ205" s="45"/>
      <c r="AR205" s="45"/>
      <c r="AS205" s="45"/>
      <c r="AT205" s="45"/>
      <c r="AU205" s="45"/>
      <c r="AV205" s="45"/>
      <c r="AW205" s="45"/>
      <c r="AX205" s="45"/>
      <c r="AY205" s="45"/>
      <c r="AZ205" s="45"/>
      <c r="BA205" s="45"/>
      <c r="BB205" s="45"/>
      <c r="BC205" s="45"/>
      <c r="BD205" s="45"/>
      <c r="BE205" s="45"/>
      <c r="BF205" s="45"/>
      <c r="BG205" s="45"/>
      <c r="BH205" s="45"/>
      <c r="BI205" s="45"/>
      <c r="BJ205" s="45"/>
      <c r="BK205" s="45"/>
      <c r="BL205" s="45"/>
      <c r="BM205" s="45"/>
      <c r="BN205" s="45"/>
      <c r="BO205" s="45"/>
      <c r="BP205" s="45"/>
      <c r="BQ205" s="45"/>
      <c r="BR205" s="45"/>
      <c r="BS205" s="45"/>
      <c r="BT205" s="45"/>
      <c r="BU205" s="45"/>
      <c r="BV205" s="45"/>
      <c r="BW205" s="45"/>
      <c r="BX205" s="45"/>
      <c r="BY205" s="45"/>
      <c r="BZ205" s="45"/>
      <c r="CA205" s="45"/>
    </row>
    <row r="206" spans="1:79" s="43" customFormat="1" ht="12" customHeight="1">
      <c r="A206" s="90"/>
      <c r="B206" s="84">
        <v>25193</v>
      </c>
      <c r="C206" s="223"/>
      <c r="D206" s="77" t="s">
        <v>443</v>
      </c>
      <c r="E206" s="76">
        <v>300</v>
      </c>
      <c r="F206" s="76" t="s">
        <v>263</v>
      </c>
      <c r="G206" s="88" t="s">
        <v>614</v>
      </c>
      <c r="H206" s="45"/>
      <c r="I206" s="45"/>
      <c r="J206" s="45"/>
      <c r="K206" s="45"/>
      <c r="L206" s="45"/>
      <c r="M206" s="45"/>
      <c r="N206" s="45"/>
      <c r="O206" s="45"/>
      <c r="P206" s="45"/>
      <c r="Q206" s="45"/>
      <c r="R206" s="45"/>
      <c r="S206" s="45"/>
      <c r="T206" s="45"/>
      <c r="U206" s="45"/>
      <c r="V206" s="45"/>
      <c r="W206" s="45"/>
      <c r="X206" s="45"/>
      <c r="Y206" s="45"/>
      <c r="Z206" s="45"/>
      <c r="AA206" s="45"/>
      <c r="AB206" s="45"/>
      <c r="AC206" s="45"/>
      <c r="AD206" s="45"/>
      <c r="AE206" s="45"/>
      <c r="AF206" s="45"/>
      <c r="AG206" s="45"/>
      <c r="AH206" s="45"/>
      <c r="AI206" s="45"/>
      <c r="AJ206" s="45"/>
      <c r="AK206" s="45"/>
      <c r="AL206" s="45"/>
      <c r="AM206" s="45"/>
      <c r="AN206" s="45"/>
      <c r="AO206" s="45"/>
      <c r="AP206" s="45"/>
      <c r="AQ206" s="45"/>
      <c r="AR206" s="45"/>
      <c r="AS206" s="45"/>
      <c r="AT206" s="45"/>
      <c r="AU206" s="45"/>
      <c r="AV206" s="45"/>
      <c r="AW206" s="45"/>
      <c r="AX206" s="45"/>
      <c r="AY206" s="45"/>
      <c r="AZ206" s="45"/>
      <c r="BA206" s="45"/>
      <c r="BB206" s="45"/>
      <c r="BC206" s="45"/>
      <c r="BD206" s="45"/>
      <c r="BE206" s="45"/>
      <c r="BF206" s="45"/>
      <c r="BG206" s="45"/>
      <c r="BH206" s="45"/>
      <c r="BI206" s="45"/>
      <c r="BJ206" s="45"/>
      <c r="BK206" s="45"/>
      <c r="BL206" s="45"/>
      <c r="BM206" s="45"/>
      <c r="BN206" s="45"/>
      <c r="BO206" s="45"/>
      <c r="BP206" s="45"/>
      <c r="BQ206" s="45"/>
      <c r="BR206" s="45"/>
      <c r="BS206" s="45"/>
      <c r="BT206" s="45"/>
      <c r="BU206" s="45"/>
      <c r="BV206" s="45"/>
      <c r="BW206" s="45"/>
      <c r="BX206" s="45"/>
      <c r="BY206" s="45"/>
      <c r="BZ206" s="45"/>
      <c r="CA206" s="45"/>
    </row>
    <row r="207" spans="1:79" s="43" customFormat="1" ht="12" customHeight="1">
      <c r="A207" s="90"/>
      <c r="B207" s="56"/>
      <c r="C207" s="225"/>
      <c r="D207" s="58" t="s">
        <v>293</v>
      </c>
      <c r="E207" s="57"/>
      <c r="F207" s="57"/>
      <c r="G207" s="59"/>
      <c r="H207" s="45"/>
      <c r="I207" s="45"/>
      <c r="J207" s="45"/>
      <c r="K207" s="45"/>
      <c r="L207" s="45"/>
      <c r="M207" s="45"/>
      <c r="N207" s="45"/>
      <c r="O207" s="45"/>
      <c r="P207" s="45"/>
      <c r="Q207" s="45"/>
      <c r="R207" s="45"/>
      <c r="S207" s="45"/>
      <c r="T207" s="45"/>
      <c r="U207" s="45"/>
      <c r="V207" s="45"/>
      <c r="W207" s="45"/>
      <c r="X207" s="45"/>
      <c r="Y207" s="45"/>
      <c r="Z207" s="45"/>
      <c r="AA207" s="45"/>
      <c r="AB207" s="45"/>
      <c r="AC207" s="45"/>
      <c r="AD207" s="45"/>
      <c r="AE207" s="45"/>
      <c r="AF207" s="45"/>
      <c r="AG207" s="45"/>
      <c r="AH207" s="45"/>
      <c r="AI207" s="45"/>
      <c r="AJ207" s="45"/>
      <c r="AK207" s="45"/>
      <c r="AL207" s="45"/>
      <c r="AM207" s="45"/>
      <c r="AN207" s="45"/>
      <c r="AO207" s="45"/>
      <c r="AP207" s="45"/>
      <c r="AQ207" s="45"/>
      <c r="AR207" s="45"/>
      <c r="AS207" s="45"/>
      <c r="AT207" s="45"/>
      <c r="AU207" s="45"/>
      <c r="AV207" s="45"/>
      <c r="AW207" s="45"/>
      <c r="AX207" s="45"/>
      <c r="AY207" s="45"/>
      <c r="AZ207" s="45"/>
      <c r="BA207" s="45"/>
      <c r="BB207" s="45"/>
      <c r="BC207" s="45"/>
      <c r="BD207" s="45"/>
      <c r="BE207" s="45"/>
      <c r="BF207" s="45"/>
      <c r="BG207" s="45"/>
      <c r="BH207" s="45"/>
      <c r="BI207" s="45"/>
      <c r="BJ207" s="45"/>
      <c r="BK207" s="45"/>
      <c r="BL207" s="45"/>
      <c r="BM207" s="45"/>
      <c r="BN207" s="45"/>
      <c r="BO207" s="45"/>
      <c r="BP207" s="45"/>
      <c r="BQ207" s="45"/>
      <c r="BR207" s="45"/>
      <c r="BS207" s="45"/>
      <c r="BT207" s="45"/>
      <c r="BU207" s="45"/>
      <c r="BV207" s="45"/>
      <c r="BW207" s="45"/>
      <c r="BX207" s="45"/>
      <c r="BY207" s="45"/>
      <c r="BZ207" s="45"/>
      <c r="CA207" s="45"/>
    </row>
    <row r="208" spans="1:79" s="43" customFormat="1" ht="12" customHeight="1">
      <c r="A208" s="90"/>
      <c r="B208" s="75">
        <v>7232</v>
      </c>
      <c r="C208" s="221"/>
      <c r="D208" s="77" t="s">
        <v>102</v>
      </c>
      <c r="E208" s="76">
        <v>48</v>
      </c>
      <c r="F208" s="76" t="s">
        <v>249</v>
      </c>
      <c r="G208" s="88"/>
      <c r="H208" s="45"/>
      <c r="I208" s="45"/>
      <c r="J208" s="45"/>
      <c r="K208" s="45"/>
      <c r="L208" s="45"/>
      <c r="M208" s="45"/>
      <c r="N208" s="45"/>
      <c r="O208" s="45"/>
      <c r="P208" s="45"/>
      <c r="Q208" s="45"/>
      <c r="R208" s="45"/>
      <c r="S208" s="45"/>
      <c r="T208" s="45"/>
      <c r="U208" s="45"/>
      <c r="V208" s="45"/>
      <c r="W208" s="45"/>
      <c r="X208" s="45"/>
      <c r="Y208" s="45"/>
      <c r="Z208" s="45"/>
      <c r="AA208" s="45"/>
      <c r="AB208" s="45"/>
      <c r="AC208" s="45"/>
      <c r="AD208" s="45"/>
      <c r="AE208" s="45"/>
      <c r="AF208" s="45"/>
      <c r="AG208" s="45"/>
      <c r="AH208" s="45"/>
      <c r="AI208" s="45"/>
      <c r="AJ208" s="45"/>
      <c r="AK208" s="45"/>
      <c r="AL208" s="45"/>
      <c r="AM208" s="45"/>
      <c r="AN208" s="45"/>
      <c r="AO208" s="45"/>
      <c r="AP208" s="45"/>
      <c r="AQ208" s="45"/>
      <c r="AR208" s="45"/>
      <c r="AS208" s="45"/>
      <c r="AT208" s="45"/>
      <c r="AU208" s="45"/>
      <c r="AV208" s="45"/>
      <c r="AW208" s="45"/>
      <c r="AX208" s="45"/>
      <c r="AY208" s="45"/>
      <c r="AZ208" s="45"/>
      <c r="BA208" s="45"/>
      <c r="BB208" s="45"/>
      <c r="BC208" s="45"/>
      <c r="BD208" s="45"/>
      <c r="BE208" s="45"/>
      <c r="BF208" s="45"/>
      <c r="BG208" s="45"/>
      <c r="BH208" s="45"/>
      <c r="BI208" s="45"/>
      <c r="BJ208" s="45"/>
      <c r="BK208" s="45"/>
      <c r="BL208" s="45"/>
      <c r="BM208" s="45"/>
      <c r="BN208" s="45"/>
      <c r="BO208" s="45"/>
      <c r="BP208" s="45"/>
      <c r="BQ208" s="45"/>
      <c r="BR208" s="45"/>
      <c r="BS208" s="45"/>
      <c r="BT208" s="45"/>
      <c r="BU208" s="45"/>
      <c r="BV208" s="45"/>
      <c r="BW208" s="45"/>
      <c r="BX208" s="45"/>
      <c r="BY208" s="45"/>
      <c r="BZ208" s="45"/>
      <c r="CA208" s="45"/>
    </row>
    <row r="209" spans="1:79" s="43" customFormat="1" ht="12" customHeight="1">
      <c r="A209" s="90"/>
      <c r="B209" s="75">
        <v>7233</v>
      </c>
      <c r="C209" s="221"/>
      <c r="D209" s="77" t="s">
        <v>140</v>
      </c>
      <c r="E209" s="76">
        <v>48</v>
      </c>
      <c r="F209" s="76" t="s">
        <v>249</v>
      </c>
      <c r="G209" s="88"/>
      <c r="H209" s="45"/>
      <c r="I209" s="45"/>
      <c r="J209" s="45"/>
      <c r="K209" s="45"/>
      <c r="L209" s="45"/>
      <c r="M209" s="45"/>
      <c r="N209" s="45"/>
      <c r="O209" s="45"/>
      <c r="P209" s="45"/>
      <c r="Q209" s="45"/>
      <c r="R209" s="45"/>
      <c r="S209" s="45"/>
      <c r="T209" s="45"/>
      <c r="U209" s="45"/>
      <c r="V209" s="45"/>
      <c r="W209" s="45"/>
      <c r="X209" s="45"/>
      <c r="Y209" s="45"/>
      <c r="Z209" s="45"/>
      <c r="AA209" s="45"/>
      <c r="AB209" s="45"/>
      <c r="AC209" s="45"/>
      <c r="AD209" s="45"/>
      <c r="AE209" s="45"/>
      <c r="AF209" s="45"/>
      <c r="AG209" s="45"/>
      <c r="AH209" s="45"/>
      <c r="AI209" s="45"/>
      <c r="AJ209" s="45"/>
      <c r="AK209" s="45"/>
      <c r="AL209" s="45"/>
      <c r="AM209" s="45"/>
      <c r="AN209" s="45"/>
      <c r="AO209" s="45"/>
      <c r="AP209" s="45"/>
      <c r="AQ209" s="45"/>
      <c r="AR209" s="45"/>
      <c r="AS209" s="45"/>
      <c r="AT209" s="45"/>
      <c r="AU209" s="45"/>
      <c r="AV209" s="45"/>
      <c r="AW209" s="45"/>
      <c r="AX209" s="45"/>
      <c r="AY209" s="45"/>
      <c r="AZ209" s="45"/>
      <c r="BA209" s="45"/>
      <c r="BB209" s="45"/>
      <c r="BC209" s="45"/>
      <c r="BD209" s="45"/>
      <c r="BE209" s="45"/>
      <c r="BF209" s="45"/>
      <c r="BG209" s="45"/>
      <c r="BH209" s="45"/>
      <c r="BI209" s="45"/>
      <c r="BJ209" s="45"/>
      <c r="BK209" s="45"/>
      <c r="BL209" s="45"/>
      <c r="BM209" s="45"/>
      <c r="BN209" s="45"/>
      <c r="BO209" s="45"/>
      <c r="BP209" s="45"/>
      <c r="BQ209" s="45"/>
      <c r="BR209" s="45"/>
      <c r="BS209" s="45"/>
      <c r="BT209" s="45"/>
      <c r="BU209" s="45"/>
      <c r="BV209" s="45"/>
      <c r="BW209" s="45"/>
      <c r="BX209" s="45"/>
      <c r="BY209" s="45"/>
      <c r="BZ209" s="45"/>
      <c r="CA209" s="45"/>
    </row>
    <row r="210" spans="1:79" s="43" customFormat="1" ht="12" customHeight="1">
      <c r="A210" s="90"/>
      <c r="B210" s="56"/>
      <c r="C210" s="225"/>
      <c r="D210" s="58" t="s">
        <v>292</v>
      </c>
      <c r="E210" s="57"/>
      <c r="F210" s="57"/>
      <c r="G210" s="59"/>
      <c r="H210" s="45"/>
      <c r="I210" s="45"/>
      <c r="J210" s="45"/>
      <c r="K210" s="45"/>
      <c r="L210" s="45"/>
      <c r="M210" s="45"/>
      <c r="N210" s="45"/>
      <c r="O210" s="45"/>
      <c r="P210" s="45"/>
      <c r="Q210" s="45"/>
      <c r="R210" s="45"/>
      <c r="S210" s="45"/>
      <c r="T210" s="45"/>
      <c r="U210" s="45"/>
      <c r="V210" s="45"/>
      <c r="W210" s="45"/>
      <c r="X210" s="45"/>
      <c r="Y210" s="45"/>
      <c r="Z210" s="45"/>
      <c r="AA210" s="45"/>
      <c r="AB210" s="45"/>
      <c r="AC210" s="45"/>
      <c r="AD210" s="45"/>
      <c r="AE210" s="45"/>
      <c r="AF210" s="45"/>
      <c r="AG210" s="45"/>
      <c r="AH210" s="45"/>
      <c r="AI210" s="45"/>
      <c r="AJ210" s="45"/>
      <c r="AK210" s="45"/>
      <c r="AL210" s="45"/>
      <c r="AM210" s="45"/>
      <c r="AN210" s="45"/>
      <c r="AO210" s="45"/>
      <c r="AP210" s="45"/>
      <c r="AQ210" s="45"/>
      <c r="AR210" s="45"/>
      <c r="AS210" s="45"/>
      <c r="AT210" s="45"/>
      <c r="AU210" s="45"/>
      <c r="AV210" s="45"/>
      <c r="AW210" s="45"/>
      <c r="AX210" s="45"/>
      <c r="AY210" s="45"/>
      <c r="AZ210" s="45"/>
      <c r="BA210" s="45"/>
      <c r="BB210" s="45"/>
      <c r="BC210" s="45"/>
      <c r="BD210" s="45"/>
      <c r="BE210" s="45"/>
      <c r="BF210" s="45"/>
      <c r="BG210" s="45"/>
      <c r="BH210" s="45"/>
      <c r="BI210" s="45"/>
      <c r="BJ210" s="45"/>
      <c r="BK210" s="45"/>
      <c r="BL210" s="45"/>
      <c r="BM210" s="45"/>
      <c r="BN210" s="45"/>
      <c r="BO210" s="45"/>
      <c r="BP210" s="45"/>
      <c r="BQ210" s="45"/>
      <c r="BR210" s="45"/>
      <c r="BS210" s="45"/>
      <c r="BT210" s="45"/>
      <c r="BU210" s="45"/>
      <c r="BV210" s="45"/>
      <c r="BW210" s="45"/>
      <c r="BX210" s="45"/>
      <c r="BY210" s="45"/>
      <c r="BZ210" s="45"/>
      <c r="CA210" s="45"/>
    </row>
    <row r="211" spans="1:79" s="43" customFormat="1" ht="12" customHeight="1">
      <c r="A211" s="90"/>
      <c r="B211" s="107">
        <v>14491</v>
      </c>
      <c r="C211" s="228"/>
      <c r="D211" s="117" t="s">
        <v>721</v>
      </c>
      <c r="E211" s="108">
        <v>144</v>
      </c>
      <c r="F211" s="108" t="s">
        <v>218</v>
      </c>
      <c r="G211" s="118" t="s">
        <v>553</v>
      </c>
      <c r="H211" s="45"/>
      <c r="I211" s="45"/>
      <c r="J211" s="45"/>
      <c r="K211" s="45"/>
      <c r="L211" s="45"/>
      <c r="M211" s="45"/>
      <c r="N211" s="45"/>
      <c r="O211" s="45"/>
      <c r="P211" s="45"/>
      <c r="Q211" s="45"/>
      <c r="R211" s="45"/>
      <c r="S211" s="45"/>
      <c r="T211" s="45"/>
      <c r="U211" s="45"/>
      <c r="V211" s="45"/>
      <c r="W211" s="45"/>
      <c r="X211" s="45"/>
      <c r="Y211" s="45"/>
      <c r="Z211" s="45"/>
      <c r="AA211" s="45"/>
      <c r="AB211" s="45"/>
      <c r="AC211" s="45"/>
      <c r="AD211" s="45"/>
      <c r="AE211" s="45"/>
      <c r="AF211" s="45"/>
      <c r="AG211" s="45"/>
      <c r="AH211" s="45"/>
      <c r="AI211" s="45"/>
      <c r="AJ211" s="45"/>
      <c r="AK211" s="45"/>
      <c r="AL211" s="45"/>
      <c r="AM211" s="45"/>
      <c r="AN211" s="45"/>
      <c r="AO211" s="45"/>
      <c r="AP211" s="45"/>
      <c r="AQ211" s="45"/>
      <c r="AR211" s="45"/>
      <c r="AS211" s="45"/>
      <c r="AT211" s="45"/>
      <c r="AU211" s="45"/>
      <c r="AV211" s="45"/>
      <c r="AW211" s="45"/>
      <c r="AX211" s="45"/>
      <c r="AY211" s="45"/>
      <c r="AZ211" s="45"/>
      <c r="BA211" s="45"/>
      <c r="BB211" s="45"/>
      <c r="BC211" s="45"/>
      <c r="BD211" s="45"/>
      <c r="BE211" s="45"/>
      <c r="BF211" s="45"/>
      <c r="BG211" s="45"/>
      <c r="BH211" s="45"/>
      <c r="BI211" s="45"/>
      <c r="BJ211" s="45"/>
      <c r="BK211" s="45"/>
      <c r="BL211" s="45"/>
      <c r="BM211" s="45"/>
      <c r="BN211" s="45"/>
      <c r="BO211" s="45"/>
      <c r="BP211" s="45"/>
      <c r="BQ211" s="45"/>
      <c r="BR211" s="45"/>
      <c r="BS211" s="45"/>
      <c r="BT211" s="45"/>
      <c r="BU211" s="45"/>
      <c r="BV211" s="45"/>
      <c r="BW211" s="45"/>
      <c r="BX211" s="45"/>
      <c r="BY211" s="45"/>
      <c r="BZ211" s="45"/>
      <c r="CA211" s="45"/>
    </row>
    <row r="212" spans="1:79" s="43" customFormat="1" ht="12" customHeight="1">
      <c r="A212" s="90"/>
      <c r="B212" s="107">
        <v>14492</v>
      </c>
      <c r="C212" s="228"/>
      <c r="D212" s="117" t="s">
        <v>802</v>
      </c>
      <c r="E212" s="108">
        <v>144</v>
      </c>
      <c r="F212" s="108" t="s">
        <v>218</v>
      </c>
      <c r="G212" s="118" t="s">
        <v>553</v>
      </c>
      <c r="H212" s="45"/>
      <c r="I212" s="45"/>
      <c r="J212" s="45"/>
      <c r="K212" s="45"/>
      <c r="L212" s="45"/>
      <c r="M212" s="45"/>
      <c r="N212" s="45"/>
      <c r="O212" s="45"/>
      <c r="P212" s="45"/>
      <c r="Q212" s="45"/>
      <c r="R212" s="45"/>
      <c r="S212" s="45"/>
      <c r="T212" s="45"/>
      <c r="U212" s="45"/>
      <c r="V212" s="45"/>
      <c r="W212" s="45"/>
      <c r="X212" s="45"/>
      <c r="Y212" s="45"/>
      <c r="Z212" s="45"/>
      <c r="AA212" s="45"/>
      <c r="AB212" s="45"/>
      <c r="AC212" s="45"/>
      <c r="AD212" s="45"/>
      <c r="AE212" s="45"/>
      <c r="AF212" s="45"/>
      <c r="AG212" s="45"/>
      <c r="AH212" s="45"/>
      <c r="AI212" s="45"/>
      <c r="AJ212" s="45"/>
      <c r="AK212" s="45"/>
      <c r="AL212" s="45"/>
      <c r="AM212" s="45"/>
      <c r="AN212" s="45"/>
      <c r="AO212" s="45"/>
      <c r="AP212" s="45"/>
      <c r="AQ212" s="45"/>
      <c r="AR212" s="45"/>
      <c r="AS212" s="45"/>
      <c r="AT212" s="45"/>
      <c r="AU212" s="45"/>
      <c r="AV212" s="45"/>
      <c r="AW212" s="45"/>
      <c r="AX212" s="45"/>
      <c r="AY212" s="45"/>
      <c r="AZ212" s="45"/>
      <c r="BA212" s="45"/>
      <c r="BB212" s="45"/>
      <c r="BC212" s="45"/>
      <c r="BD212" s="45"/>
      <c r="BE212" s="45"/>
      <c r="BF212" s="45"/>
      <c r="BG212" s="45"/>
      <c r="BH212" s="45"/>
      <c r="BI212" s="45"/>
      <c r="BJ212" s="45"/>
      <c r="BK212" s="45"/>
      <c r="BL212" s="45"/>
      <c r="BM212" s="45"/>
      <c r="BN212" s="45"/>
      <c r="BO212" s="45"/>
      <c r="BP212" s="45"/>
      <c r="BQ212" s="45"/>
      <c r="BR212" s="45"/>
      <c r="BS212" s="45"/>
      <c r="BT212" s="45"/>
      <c r="BU212" s="45"/>
      <c r="BV212" s="45"/>
      <c r="BW212" s="45"/>
      <c r="BX212" s="45"/>
      <c r="BY212" s="45"/>
      <c r="BZ212" s="45"/>
      <c r="CA212" s="45"/>
    </row>
    <row r="213" spans="1:79" s="43" customFormat="1" ht="12" customHeight="1">
      <c r="A213" s="90"/>
      <c r="B213" s="107">
        <v>14496</v>
      </c>
      <c r="C213" s="228"/>
      <c r="D213" s="117" t="s">
        <v>722</v>
      </c>
      <c r="E213" s="108">
        <v>144</v>
      </c>
      <c r="F213" s="108" t="s">
        <v>218</v>
      </c>
      <c r="G213" s="118" t="s">
        <v>553</v>
      </c>
      <c r="H213" s="45"/>
      <c r="I213" s="45"/>
      <c r="J213" s="45"/>
      <c r="K213" s="45"/>
      <c r="L213" s="45"/>
      <c r="M213" s="45"/>
      <c r="N213" s="45"/>
      <c r="O213" s="45"/>
      <c r="P213" s="45"/>
      <c r="Q213" s="45"/>
      <c r="R213" s="45"/>
      <c r="S213" s="45"/>
      <c r="T213" s="45"/>
      <c r="U213" s="45"/>
      <c r="V213" s="45"/>
      <c r="W213" s="45"/>
      <c r="X213" s="45"/>
      <c r="Y213" s="45"/>
      <c r="Z213" s="45"/>
      <c r="AA213" s="45"/>
      <c r="AB213" s="45"/>
      <c r="AC213" s="45"/>
      <c r="AD213" s="45"/>
      <c r="AE213" s="45"/>
      <c r="AF213" s="45"/>
      <c r="AG213" s="45"/>
      <c r="AH213" s="45"/>
      <c r="AI213" s="45"/>
      <c r="AJ213" s="45"/>
      <c r="AK213" s="45"/>
      <c r="AL213" s="45"/>
      <c r="AM213" s="45"/>
      <c r="AN213" s="45"/>
      <c r="AO213" s="45"/>
      <c r="AP213" s="45"/>
      <c r="AQ213" s="45"/>
      <c r="AR213" s="45"/>
      <c r="AS213" s="45"/>
      <c r="AT213" s="45"/>
      <c r="AU213" s="45"/>
      <c r="AV213" s="45"/>
      <c r="AW213" s="45"/>
      <c r="AX213" s="45"/>
      <c r="AY213" s="45"/>
      <c r="AZ213" s="45"/>
      <c r="BA213" s="45"/>
      <c r="BB213" s="45"/>
      <c r="BC213" s="45"/>
      <c r="BD213" s="45"/>
      <c r="BE213" s="45"/>
      <c r="BF213" s="45"/>
      <c r="BG213" s="45"/>
      <c r="BH213" s="45"/>
      <c r="BI213" s="45"/>
      <c r="BJ213" s="45"/>
      <c r="BK213" s="45"/>
      <c r="BL213" s="45"/>
      <c r="BM213" s="45"/>
      <c r="BN213" s="45"/>
      <c r="BO213" s="45"/>
      <c r="BP213" s="45"/>
      <c r="BQ213" s="45"/>
      <c r="BR213" s="45"/>
      <c r="BS213" s="45"/>
      <c r="BT213" s="45"/>
      <c r="BU213" s="45"/>
      <c r="BV213" s="45"/>
      <c r="BW213" s="45"/>
      <c r="BX213" s="45"/>
      <c r="BY213" s="45"/>
      <c r="BZ213" s="45"/>
      <c r="CA213" s="45"/>
    </row>
    <row r="214" spans="1:79" s="43" customFormat="1" ht="12" customHeight="1">
      <c r="A214" s="90"/>
      <c r="B214" s="107">
        <v>14498</v>
      </c>
      <c r="C214" s="228"/>
      <c r="D214" s="117" t="s">
        <v>803</v>
      </c>
      <c r="E214" s="108">
        <v>144</v>
      </c>
      <c r="F214" s="108" t="s">
        <v>218</v>
      </c>
      <c r="G214" s="118" t="s">
        <v>553</v>
      </c>
      <c r="H214" s="45"/>
      <c r="I214" s="45"/>
      <c r="J214" s="45"/>
      <c r="K214" s="45"/>
      <c r="L214" s="45"/>
      <c r="M214" s="45"/>
      <c r="N214" s="45"/>
      <c r="O214" s="45"/>
      <c r="P214" s="45"/>
      <c r="Q214" s="45"/>
      <c r="R214" s="45"/>
      <c r="S214" s="45"/>
      <c r="T214" s="45"/>
      <c r="U214" s="45"/>
      <c r="V214" s="45"/>
      <c r="W214" s="45"/>
      <c r="X214" s="45"/>
      <c r="Y214" s="45"/>
      <c r="Z214" s="45"/>
      <c r="AA214" s="45"/>
      <c r="AB214" s="45"/>
      <c r="AC214" s="45"/>
      <c r="AD214" s="45"/>
      <c r="AE214" s="45"/>
      <c r="AF214" s="45"/>
      <c r="AG214" s="45"/>
      <c r="AH214" s="45"/>
      <c r="AI214" s="45"/>
      <c r="AJ214" s="45"/>
      <c r="AK214" s="45"/>
      <c r="AL214" s="45"/>
      <c r="AM214" s="45"/>
      <c r="AN214" s="45"/>
      <c r="AO214" s="45"/>
      <c r="AP214" s="45"/>
      <c r="AQ214" s="45"/>
      <c r="AR214" s="45"/>
      <c r="AS214" s="45"/>
      <c r="AT214" s="45"/>
      <c r="AU214" s="45"/>
      <c r="AV214" s="45"/>
      <c r="AW214" s="45"/>
      <c r="AX214" s="45"/>
      <c r="AY214" s="45"/>
      <c r="AZ214" s="45"/>
      <c r="BA214" s="45"/>
      <c r="BB214" s="45"/>
      <c r="BC214" s="45"/>
      <c r="BD214" s="45"/>
      <c r="BE214" s="45"/>
      <c r="BF214" s="45"/>
      <c r="BG214" s="45"/>
      <c r="BH214" s="45"/>
      <c r="BI214" s="45"/>
      <c r="BJ214" s="45"/>
      <c r="BK214" s="45"/>
      <c r="BL214" s="45"/>
      <c r="BM214" s="45"/>
      <c r="BN214" s="45"/>
      <c r="BO214" s="45"/>
      <c r="BP214" s="45"/>
      <c r="BQ214" s="45"/>
      <c r="BR214" s="45"/>
      <c r="BS214" s="45"/>
      <c r="BT214" s="45"/>
      <c r="BU214" s="45"/>
      <c r="BV214" s="45"/>
      <c r="BW214" s="45"/>
      <c r="BX214" s="45"/>
      <c r="BY214" s="45"/>
      <c r="BZ214" s="45"/>
      <c r="CA214" s="45"/>
    </row>
    <row r="215" spans="1:79" s="43" customFormat="1" ht="12" customHeight="1">
      <c r="A215" s="90"/>
      <c r="B215" s="56"/>
      <c r="C215" s="225"/>
      <c r="D215" s="58" t="s">
        <v>596</v>
      </c>
      <c r="E215" s="57"/>
      <c r="F215" s="57"/>
      <c r="G215" s="59"/>
      <c r="H215" s="45"/>
      <c r="I215" s="45"/>
      <c r="J215" s="45"/>
      <c r="K215" s="45"/>
      <c r="L215" s="45"/>
      <c r="M215" s="45"/>
      <c r="N215" s="45"/>
      <c r="O215" s="45"/>
      <c r="P215" s="45"/>
      <c r="Q215" s="45"/>
      <c r="R215" s="45"/>
      <c r="S215" s="45"/>
      <c r="T215" s="45"/>
      <c r="U215" s="45"/>
      <c r="V215" s="45"/>
      <c r="W215" s="45"/>
      <c r="X215" s="45"/>
      <c r="Y215" s="45"/>
      <c r="Z215" s="45"/>
      <c r="AA215" s="45"/>
      <c r="AB215" s="45"/>
      <c r="AC215" s="45"/>
      <c r="AD215" s="45"/>
      <c r="AE215" s="45"/>
      <c r="AF215" s="45"/>
      <c r="AG215" s="45"/>
      <c r="AH215" s="45"/>
      <c r="AI215" s="45"/>
      <c r="AJ215" s="45"/>
      <c r="AK215" s="45"/>
      <c r="AL215" s="45"/>
      <c r="AM215" s="45"/>
      <c r="AN215" s="45"/>
      <c r="AO215" s="45"/>
      <c r="AP215" s="45"/>
      <c r="AQ215" s="45"/>
      <c r="AR215" s="45"/>
      <c r="AS215" s="45"/>
      <c r="AT215" s="45"/>
      <c r="AU215" s="45"/>
      <c r="AV215" s="45"/>
      <c r="AW215" s="45"/>
      <c r="AX215" s="45"/>
      <c r="AY215" s="45"/>
      <c r="AZ215" s="45"/>
      <c r="BA215" s="45"/>
      <c r="BB215" s="45"/>
      <c r="BC215" s="45"/>
      <c r="BD215" s="45"/>
      <c r="BE215" s="45"/>
      <c r="BF215" s="45"/>
      <c r="BG215" s="45"/>
      <c r="BH215" s="45"/>
      <c r="BI215" s="45"/>
      <c r="BJ215" s="45"/>
      <c r="BK215" s="45"/>
      <c r="BL215" s="45"/>
      <c r="BM215" s="45"/>
      <c r="BN215" s="45"/>
      <c r="BO215" s="45"/>
      <c r="BP215" s="45"/>
      <c r="BQ215" s="45"/>
      <c r="BR215" s="45"/>
      <c r="BS215" s="45"/>
      <c r="BT215" s="45"/>
      <c r="BU215" s="45"/>
      <c r="BV215" s="45"/>
      <c r="BW215" s="45"/>
      <c r="BX215" s="45"/>
      <c r="BY215" s="45"/>
      <c r="BZ215" s="45"/>
      <c r="CA215" s="45"/>
    </row>
    <row r="216" spans="1:79" s="43" customFormat="1" ht="12" customHeight="1">
      <c r="A216" s="90"/>
      <c r="B216" s="119">
        <v>72392</v>
      </c>
      <c r="C216" s="230"/>
      <c r="D216" s="82" t="s">
        <v>128</v>
      </c>
      <c r="E216" s="120">
        <v>250</v>
      </c>
      <c r="F216" s="120" t="s">
        <v>210</v>
      </c>
      <c r="G216" s="125"/>
      <c r="H216" s="45"/>
      <c r="I216" s="45"/>
      <c r="J216" s="45"/>
      <c r="K216" s="45"/>
      <c r="L216" s="45"/>
      <c r="M216" s="45"/>
      <c r="N216" s="45"/>
      <c r="O216" s="45"/>
      <c r="P216" s="45"/>
      <c r="Q216" s="45"/>
      <c r="R216" s="45"/>
      <c r="S216" s="45"/>
      <c r="T216" s="45"/>
      <c r="U216" s="45"/>
      <c r="V216" s="45"/>
      <c r="W216" s="45"/>
      <c r="X216" s="45"/>
      <c r="Y216" s="45"/>
      <c r="Z216" s="45"/>
      <c r="AA216" s="45"/>
      <c r="AB216" s="45"/>
      <c r="AC216" s="45"/>
      <c r="AD216" s="45"/>
      <c r="AE216" s="45"/>
      <c r="AF216" s="45"/>
      <c r="AG216" s="45"/>
      <c r="AH216" s="45"/>
      <c r="AI216" s="45"/>
      <c r="AJ216" s="45"/>
      <c r="AK216" s="45"/>
      <c r="AL216" s="45"/>
      <c r="AM216" s="45"/>
      <c r="AN216" s="45"/>
      <c r="AO216" s="45"/>
      <c r="AP216" s="45"/>
      <c r="AQ216" s="45"/>
      <c r="AR216" s="45"/>
      <c r="AS216" s="45"/>
      <c r="AT216" s="45"/>
      <c r="AU216" s="45"/>
      <c r="AV216" s="45"/>
      <c r="AW216" s="45"/>
      <c r="AX216" s="45"/>
      <c r="AY216" s="45"/>
      <c r="AZ216" s="45"/>
      <c r="BA216" s="45"/>
      <c r="BB216" s="45"/>
      <c r="BC216" s="45"/>
      <c r="BD216" s="45"/>
      <c r="BE216" s="45"/>
      <c r="BF216" s="45"/>
      <c r="BG216" s="45"/>
      <c r="BH216" s="45"/>
      <c r="BI216" s="45"/>
      <c r="BJ216" s="45"/>
      <c r="BK216" s="45"/>
      <c r="BL216" s="45"/>
      <c r="BM216" s="45"/>
      <c r="BN216" s="45"/>
      <c r="BO216" s="45"/>
      <c r="BP216" s="45"/>
      <c r="BQ216" s="45"/>
      <c r="BR216" s="45"/>
      <c r="BS216" s="45"/>
      <c r="BT216" s="45"/>
      <c r="BU216" s="45"/>
      <c r="BV216" s="45"/>
      <c r="BW216" s="45"/>
      <c r="BX216" s="45"/>
      <c r="BY216" s="45"/>
      <c r="BZ216" s="45"/>
      <c r="CA216" s="45"/>
    </row>
    <row r="217" spans="1:79" s="43" customFormat="1" ht="12" customHeight="1">
      <c r="A217" s="90"/>
      <c r="B217" s="126">
        <v>72393</v>
      </c>
      <c r="C217" s="231"/>
      <c r="D217" s="127" t="s">
        <v>139</v>
      </c>
      <c r="E217" s="120">
        <v>250</v>
      </c>
      <c r="F217" s="120" t="s">
        <v>210</v>
      </c>
      <c r="G217" s="125"/>
      <c r="H217" s="45"/>
      <c r="I217" s="45"/>
      <c r="J217" s="45"/>
      <c r="K217" s="45"/>
      <c r="L217" s="45"/>
      <c r="M217" s="45"/>
      <c r="N217" s="45"/>
      <c r="O217" s="45"/>
      <c r="P217" s="45"/>
      <c r="Q217" s="45"/>
      <c r="R217" s="45"/>
      <c r="S217" s="45"/>
      <c r="T217" s="45"/>
      <c r="U217" s="45"/>
      <c r="V217" s="45"/>
      <c r="W217" s="45"/>
      <c r="X217" s="45"/>
      <c r="Y217" s="45"/>
      <c r="Z217" s="45"/>
      <c r="AA217" s="45"/>
      <c r="AB217" s="45"/>
      <c r="AC217" s="45"/>
      <c r="AD217" s="45"/>
      <c r="AE217" s="45"/>
      <c r="AF217" s="45"/>
      <c r="AG217" s="45"/>
      <c r="AH217" s="45"/>
      <c r="AI217" s="45"/>
      <c r="AJ217" s="45"/>
      <c r="AK217" s="45"/>
      <c r="AL217" s="45"/>
      <c r="AM217" s="45"/>
      <c r="AN217" s="45"/>
      <c r="AO217" s="45"/>
      <c r="AP217" s="45"/>
      <c r="AQ217" s="45"/>
      <c r="AR217" s="45"/>
      <c r="AS217" s="45"/>
      <c r="AT217" s="45"/>
      <c r="AU217" s="45"/>
      <c r="AV217" s="45"/>
      <c r="AW217" s="45"/>
      <c r="AX217" s="45"/>
      <c r="AY217" s="45"/>
      <c r="AZ217" s="45"/>
      <c r="BA217" s="45"/>
      <c r="BB217" s="45"/>
      <c r="BC217" s="45"/>
      <c r="BD217" s="45"/>
      <c r="BE217" s="45"/>
      <c r="BF217" s="45"/>
      <c r="BG217" s="45"/>
      <c r="BH217" s="45"/>
      <c r="BI217" s="45"/>
      <c r="BJ217" s="45"/>
      <c r="BK217" s="45"/>
      <c r="BL217" s="45"/>
      <c r="BM217" s="45"/>
      <c r="BN217" s="45"/>
      <c r="BO217" s="45"/>
      <c r="BP217" s="45"/>
      <c r="BQ217" s="45"/>
      <c r="BR217" s="45"/>
      <c r="BS217" s="45"/>
      <c r="BT217" s="45"/>
      <c r="BU217" s="45"/>
      <c r="BV217" s="45"/>
      <c r="BW217" s="45"/>
      <c r="BX217" s="45"/>
      <c r="BY217" s="45"/>
      <c r="BZ217" s="45"/>
      <c r="CA217" s="45"/>
    </row>
    <row r="218" spans="1:79" s="43" customFormat="1" ht="12" customHeight="1">
      <c r="A218" s="90"/>
      <c r="B218" s="56"/>
      <c r="C218" s="225"/>
      <c r="D218" s="58" t="s">
        <v>209</v>
      </c>
      <c r="E218" s="57"/>
      <c r="F218" s="57"/>
      <c r="G218" s="59"/>
      <c r="H218" s="45"/>
      <c r="I218" s="51" t="s">
        <v>180</v>
      </c>
      <c r="J218" s="51" t="s">
        <v>180</v>
      </c>
      <c r="K218" s="45"/>
      <c r="L218" s="45"/>
      <c r="M218" s="45"/>
      <c r="N218" s="45"/>
      <c r="O218" s="45"/>
      <c r="P218" s="45"/>
      <c r="Q218" s="45"/>
      <c r="R218" s="45"/>
      <c r="S218" s="45"/>
      <c r="T218" s="45"/>
      <c r="U218" s="45"/>
      <c r="V218" s="45"/>
      <c r="W218" s="45"/>
      <c r="X218" s="45"/>
      <c r="Y218" s="45"/>
      <c r="Z218" s="45"/>
      <c r="AA218" s="45"/>
      <c r="AB218" s="45"/>
      <c r="AC218" s="45"/>
      <c r="AD218" s="45"/>
      <c r="AE218" s="45"/>
      <c r="AF218" s="45"/>
      <c r="AG218" s="45"/>
      <c r="AH218" s="45"/>
      <c r="AI218" s="45"/>
      <c r="AJ218" s="45"/>
      <c r="AK218" s="45"/>
      <c r="AL218" s="45"/>
      <c r="AM218" s="45"/>
      <c r="AN218" s="45"/>
      <c r="AO218" s="45"/>
      <c r="AP218" s="45"/>
      <c r="AQ218" s="45"/>
      <c r="AR218" s="45"/>
      <c r="AS218" s="45"/>
      <c r="AT218" s="45"/>
      <c r="AU218" s="45"/>
      <c r="AV218" s="45"/>
      <c r="AW218" s="45"/>
      <c r="AX218" s="45"/>
      <c r="AY218" s="45"/>
      <c r="AZ218" s="45"/>
      <c r="BA218" s="45"/>
      <c r="BB218" s="45"/>
      <c r="BC218" s="45"/>
      <c r="BD218" s="45"/>
      <c r="BE218" s="45"/>
      <c r="BF218" s="45"/>
      <c r="BG218" s="45"/>
      <c r="BH218" s="45"/>
      <c r="BI218" s="45"/>
      <c r="BJ218" s="45"/>
      <c r="BK218" s="45"/>
      <c r="BL218" s="45"/>
      <c r="BM218" s="45"/>
      <c r="BN218" s="45"/>
      <c r="BO218" s="45"/>
      <c r="BP218" s="45"/>
      <c r="BQ218" s="45"/>
      <c r="BR218" s="45"/>
      <c r="BS218" s="45"/>
      <c r="BT218" s="45"/>
      <c r="BU218" s="45"/>
      <c r="BV218" s="45"/>
      <c r="BW218" s="45"/>
      <c r="BX218" s="45"/>
      <c r="BY218" s="45"/>
      <c r="BZ218" s="45"/>
      <c r="CA218" s="45"/>
    </row>
    <row r="219" spans="1:79" s="43" customFormat="1" ht="12" customHeight="1">
      <c r="A219" s="90"/>
      <c r="B219" s="84">
        <v>10238</v>
      </c>
      <c r="C219" s="223"/>
      <c r="D219" s="86" t="s">
        <v>630</v>
      </c>
      <c r="E219" s="76">
        <v>175</v>
      </c>
      <c r="F219" s="76" t="s">
        <v>437</v>
      </c>
      <c r="G219" s="88" t="s">
        <v>614</v>
      </c>
      <c r="H219" s="45"/>
      <c r="I219" s="51" t="s">
        <v>180</v>
      </c>
      <c r="J219" s="51" t="s">
        <v>180</v>
      </c>
      <c r="K219" s="45"/>
      <c r="L219" s="45"/>
      <c r="M219" s="45"/>
      <c r="N219" s="45"/>
      <c r="O219" s="45"/>
      <c r="P219" s="45"/>
      <c r="Q219" s="45"/>
      <c r="R219" s="45"/>
      <c r="S219" s="45"/>
      <c r="T219" s="45"/>
      <c r="U219" s="45"/>
      <c r="V219" s="45"/>
      <c r="W219" s="45"/>
      <c r="X219" s="45"/>
      <c r="Y219" s="45"/>
      <c r="Z219" s="45"/>
      <c r="AA219" s="45"/>
      <c r="AB219" s="45"/>
      <c r="AC219" s="45"/>
      <c r="AD219" s="45"/>
      <c r="AE219" s="45"/>
      <c r="AF219" s="45"/>
      <c r="AG219" s="45"/>
      <c r="AH219" s="45"/>
      <c r="AI219" s="45"/>
      <c r="AJ219" s="45"/>
      <c r="AK219" s="45"/>
      <c r="AL219" s="45"/>
      <c r="AM219" s="45"/>
      <c r="AN219" s="45"/>
      <c r="AO219" s="45"/>
      <c r="AP219" s="45"/>
      <c r="AQ219" s="45"/>
      <c r="AR219" s="45"/>
      <c r="AS219" s="45"/>
      <c r="AT219" s="45"/>
      <c r="AU219" s="45"/>
      <c r="AV219" s="45"/>
      <c r="AW219" s="45"/>
      <c r="AX219" s="45"/>
      <c r="AY219" s="45"/>
      <c r="AZ219" s="45"/>
      <c r="BA219" s="45"/>
      <c r="BB219" s="45"/>
      <c r="BC219" s="45"/>
      <c r="BD219" s="45"/>
      <c r="BE219" s="45"/>
      <c r="BF219" s="45"/>
      <c r="BG219" s="45"/>
      <c r="BH219" s="45"/>
      <c r="BI219" s="45"/>
      <c r="BJ219" s="45"/>
      <c r="BK219" s="45"/>
      <c r="BL219" s="45"/>
      <c r="BM219" s="45"/>
      <c r="BN219" s="45"/>
      <c r="BO219" s="45"/>
      <c r="BP219" s="45"/>
      <c r="BQ219" s="45"/>
      <c r="BR219" s="45"/>
      <c r="BS219" s="45"/>
      <c r="BT219" s="45"/>
      <c r="BU219" s="45"/>
      <c r="BV219" s="45"/>
      <c r="BW219" s="45"/>
      <c r="BX219" s="45"/>
      <c r="BY219" s="45"/>
      <c r="BZ219" s="45"/>
      <c r="CA219" s="45"/>
    </row>
    <row r="220" spans="1:79" s="43" customFormat="1" ht="12" customHeight="1">
      <c r="A220" s="90"/>
      <c r="B220" s="84">
        <v>11052</v>
      </c>
      <c r="C220" s="223"/>
      <c r="D220" s="86" t="s">
        <v>631</v>
      </c>
      <c r="E220" s="76">
        <v>80</v>
      </c>
      <c r="F220" s="76" t="s">
        <v>234</v>
      </c>
      <c r="G220" s="88" t="s">
        <v>614</v>
      </c>
      <c r="H220" s="45"/>
      <c r="I220" s="45"/>
      <c r="J220" s="45"/>
      <c r="K220" s="45"/>
      <c r="L220" s="45"/>
      <c r="M220" s="45"/>
      <c r="N220" s="45"/>
      <c r="O220" s="45"/>
      <c r="P220" s="45"/>
      <c r="Q220" s="45"/>
      <c r="R220" s="45"/>
      <c r="S220" s="45"/>
      <c r="T220" s="45"/>
      <c r="U220" s="45"/>
      <c r="V220" s="45"/>
      <c r="W220" s="45"/>
      <c r="X220" s="45"/>
      <c r="Y220" s="45"/>
      <c r="Z220" s="45"/>
      <c r="AA220" s="45"/>
      <c r="AB220" s="45"/>
      <c r="AC220" s="45"/>
      <c r="AD220" s="45"/>
      <c r="AE220" s="45"/>
      <c r="AF220" s="45"/>
      <c r="AG220" s="45"/>
      <c r="AH220" s="45"/>
      <c r="AI220" s="45"/>
      <c r="AJ220" s="45"/>
      <c r="AK220" s="45"/>
      <c r="AL220" s="45"/>
      <c r="AM220" s="45"/>
      <c r="AN220" s="45"/>
      <c r="AO220" s="45"/>
      <c r="AP220" s="45"/>
      <c r="AQ220" s="45"/>
      <c r="AR220" s="45"/>
      <c r="AS220" s="45"/>
      <c r="AT220" s="45"/>
      <c r="AU220" s="45"/>
      <c r="AV220" s="45"/>
      <c r="AW220" s="45"/>
      <c r="AX220" s="45"/>
      <c r="AY220" s="45"/>
      <c r="AZ220" s="45"/>
      <c r="BA220" s="45"/>
      <c r="BB220" s="45"/>
      <c r="BC220" s="45"/>
      <c r="BD220" s="45"/>
      <c r="BE220" s="45"/>
      <c r="BF220" s="45"/>
      <c r="BG220" s="45"/>
      <c r="BH220" s="45"/>
      <c r="BI220" s="45"/>
      <c r="BJ220" s="45"/>
      <c r="BK220" s="45"/>
      <c r="BL220" s="45"/>
      <c r="BM220" s="45"/>
      <c r="BN220" s="45"/>
      <c r="BO220" s="45"/>
      <c r="BP220" s="45"/>
      <c r="BQ220" s="45"/>
      <c r="BR220" s="45"/>
      <c r="BS220" s="45"/>
      <c r="BT220" s="45"/>
      <c r="BU220" s="45"/>
      <c r="BV220" s="45"/>
      <c r="BW220" s="45"/>
      <c r="BX220" s="45"/>
      <c r="BY220" s="45"/>
      <c r="BZ220" s="45"/>
      <c r="CA220" s="45"/>
    </row>
    <row r="221" spans="1:79" s="43" customFormat="1" ht="12" customHeight="1">
      <c r="A221" s="90"/>
      <c r="B221" s="84">
        <v>11237</v>
      </c>
      <c r="C221" s="223"/>
      <c r="D221" s="86" t="s">
        <v>804</v>
      </c>
      <c r="E221" s="76">
        <v>210</v>
      </c>
      <c r="F221" s="76" t="s">
        <v>200</v>
      </c>
      <c r="G221" s="88" t="s">
        <v>614</v>
      </c>
      <c r="H221" s="45"/>
      <c r="I221" s="45"/>
      <c r="J221" s="45"/>
      <c r="K221" s="45"/>
      <c r="L221" s="45"/>
      <c r="M221" s="45"/>
      <c r="N221" s="45"/>
      <c r="O221" s="45"/>
      <c r="P221" s="45"/>
      <c r="Q221" s="45"/>
      <c r="R221" s="45"/>
      <c r="S221" s="45"/>
      <c r="T221" s="45"/>
      <c r="U221" s="45"/>
      <c r="V221" s="45"/>
      <c r="W221" s="45"/>
      <c r="X221" s="45"/>
      <c r="Y221" s="45"/>
      <c r="Z221" s="45"/>
      <c r="AA221" s="45"/>
      <c r="AB221" s="45"/>
      <c r="AC221" s="45"/>
      <c r="AD221" s="45"/>
      <c r="AE221" s="45"/>
      <c r="AF221" s="45"/>
      <c r="AG221" s="45"/>
      <c r="AH221" s="45"/>
      <c r="AI221" s="45"/>
      <c r="AJ221" s="45"/>
      <c r="AK221" s="45"/>
      <c r="AL221" s="45"/>
      <c r="AM221" s="45"/>
      <c r="AN221" s="45"/>
      <c r="AO221" s="45"/>
      <c r="AP221" s="45"/>
      <c r="AQ221" s="45"/>
      <c r="AR221" s="45"/>
      <c r="AS221" s="45"/>
      <c r="AT221" s="45"/>
      <c r="AU221" s="45"/>
      <c r="AV221" s="45"/>
      <c r="AW221" s="45"/>
      <c r="AX221" s="45"/>
      <c r="AY221" s="45"/>
      <c r="AZ221" s="45"/>
      <c r="BA221" s="45"/>
      <c r="BB221" s="45"/>
      <c r="BC221" s="45"/>
      <c r="BD221" s="45"/>
      <c r="BE221" s="45"/>
      <c r="BF221" s="45"/>
      <c r="BG221" s="45"/>
      <c r="BH221" s="45"/>
      <c r="BI221" s="45"/>
      <c r="BJ221" s="45"/>
      <c r="BK221" s="45"/>
      <c r="BL221" s="45"/>
      <c r="BM221" s="45"/>
      <c r="BN221" s="45"/>
      <c r="BO221" s="45"/>
      <c r="BP221" s="45"/>
      <c r="BQ221" s="45"/>
      <c r="BR221" s="45"/>
      <c r="BS221" s="45"/>
      <c r="BT221" s="45"/>
      <c r="BU221" s="45"/>
      <c r="BV221" s="45"/>
      <c r="BW221" s="45"/>
      <c r="BX221" s="45"/>
      <c r="BY221" s="45"/>
      <c r="BZ221" s="45"/>
      <c r="CA221" s="45"/>
    </row>
    <row r="222" spans="1:79" s="43" customFormat="1" ht="12" customHeight="1">
      <c r="A222" s="90"/>
      <c r="B222" s="84">
        <v>12070</v>
      </c>
      <c r="C222" s="223"/>
      <c r="D222" s="86" t="s">
        <v>805</v>
      </c>
      <c r="E222" s="76">
        <v>120</v>
      </c>
      <c r="F222" s="76" t="s">
        <v>280</v>
      </c>
      <c r="G222" s="88" t="s">
        <v>614</v>
      </c>
      <c r="H222" s="45"/>
      <c r="I222" s="45"/>
      <c r="J222" s="45"/>
      <c r="K222" s="45"/>
      <c r="L222" s="45"/>
      <c r="M222" s="45"/>
      <c r="N222" s="45"/>
      <c r="O222" s="45"/>
      <c r="P222" s="45"/>
      <c r="Q222" s="45"/>
      <c r="R222" s="45"/>
      <c r="S222" s="45"/>
      <c r="T222" s="45"/>
      <c r="U222" s="45"/>
      <c r="V222" s="45"/>
      <c r="W222" s="45"/>
      <c r="X222" s="45"/>
      <c r="Y222" s="45"/>
      <c r="Z222" s="45"/>
      <c r="AA222" s="45"/>
      <c r="AB222" s="45"/>
      <c r="AC222" s="45"/>
      <c r="AD222" s="45"/>
      <c r="AE222" s="45"/>
      <c r="AF222" s="45"/>
      <c r="AG222" s="45"/>
      <c r="AH222" s="45"/>
      <c r="AI222" s="45"/>
      <c r="AJ222" s="45"/>
      <c r="AK222" s="45"/>
      <c r="AL222" s="45"/>
      <c r="AM222" s="45"/>
      <c r="AN222" s="45"/>
      <c r="AO222" s="45"/>
      <c r="AP222" s="45"/>
      <c r="AQ222" s="45"/>
      <c r="AR222" s="45"/>
      <c r="AS222" s="45"/>
      <c r="AT222" s="45"/>
      <c r="AU222" s="45"/>
      <c r="AV222" s="45"/>
      <c r="AW222" s="45"/>
      <c r="AX222" s="45"/>
      <c r="AY222" s="45"/>
      <c r="AZ222" s="45"/>
      <c r="BA222" s="45"/>
      <c r="BB222" s="45"/>
      <c r="BC222" s="45"/>
      <c r="BD222" s="45"/>
      <c r="BE222" s="45"/>
      <c r="BF222" s="45"/>
      <c r="BG222" s="45"/>
      <c r="BH222" s="45"/>
      <c r="BI222" s="45"/>
      <c r="BJ222" s="45"/>
      <c r="BK222" s="45"/>
      <c r="BL222" s="45"/>
      <c r="BM222" s="45"/>
      <c r="BN222" s="45"/>
      <c r="BO222" s="45"/>
      <c r="BP222" s="45"/>
      <c r="BQ222" s="45"/>
      <c r="BR222" s="45"/>
      <c r="BS222" s="45"/>
      <c r="BT222" s="45"/>
      <c r="BU222" s="45"/>
      <c r="BV222" s="45"/>
      <c r="BW222" s="45"/>
      <c r="BX222" s="45"/>
      <c r="BY222" s="45"/>
      <c r="BZ222" s="45"/>
      <c r="CA222" s="45"/>
    </row>
    <row r="223" spans="1:79" s="43" customFormat="1" ht="12" customHeight="1">
      <c r="A223" s="90"/>
      <c r="B223" s="84">
        <v>12073</v>
      </c>
      <c r="C223" s="223"/>
      <c r="D223" s="86" t="s">
        <v>806</v>
      </c>
      <c r="E223" s="76">
        <v>72</v>
      </c>
      <c r="F223" s="76" t="s">
        <v>484</v>
      </c>
      <c r="G223" s="88" t="s">
        <v>610</v>
      </c>
      <c r="H223" s="45"/>
      <c r="I223" s="45"/>
      <c r="J223" s="45"/>
      <c r="K223" s="45"/>
      <c r="L223" s="45"/>
      <c r="M223" s="45"/>
      <c r="N223" s="45"/>
      <c r="O223" s="45"/>
      <c r="P223" s="45"/>
      <c r="Q223" s="45"/>
      <c r="R223" s="45"/>
      <c r="S223" s="45"/>
      <c r="T223" s="45"/>
      <c r="U223" s="45"/>
      <c r="V223" s="45"/>
      <c r="W223" s="45"/>
      <c r="X223" s="45"/>
      <c r="Y223" s="45"/>
      <c r="Z223" s="45"/>
      <c r="AA223" s="45"/>
      <c r="AB223" s="45"/>
      <c r="AC223" s="45"/>
      <c r="AD223" s="45"/>
      <c r="AE223" s="45"/>
      <c r="AF223" s="45"/>
      <c r="AG223" s="45"/>
      <c r="AH223" s="45"/>
      <c r="AI223" s="45"/>
      <c r="AJ223" s="45"/>
      <c r="AK223" s="45"/>
      <c r="AL223" s="45"/>
      <c r="AM223" s="45"/>
      <c r="AN223" s="45"/>
      <c r="AO223" s="45"/>
      <c r="AP223" s="45"/>
      <c r="AQ223" s="45"/>
      <c r="AR223" s="45"/>
      <c r="AS223" s="45"/>
      <c r="AT223" s="45"/>
      <c r="AU223" s="45"/>
      <c r="AV223" s="45"/>
      <c r="AW223" s="45"/>
      <c r="AX223" s="45"/>
      <c r="AY223" s="45"/>
      <c r="AZ223" s="45"/>
      <c r="BA223" s="45"/>
      <c r="BB223" s="45"/>
      <c r="BC223" s="45"/>
      <c r="BD223" s="45"/>
      <c r="BE223" s="45"/>
      <c r="BF223" s="45"/>
      <c r="BG223" s="45"/>
      <c r="BH223" s="45"/>
      <c r="BI223" s="45"/>
      <c r="BJ223" s="45"/>
      <c r="BK223" s="45"/>
      <c r="BL223" s="45"/>
      <c r="BM223" s="45"/>
      <c r="BN223" s="45"/>
      <c r="BO223" s="45"/>
      <c r="BP223" s="45"/>
      <c r="BQ223" s="45"/>
      <c r="BR223" s="45"/>
      <c r="BS223" s="45"/>
      <c r="BT223" s="45"/>
      <c r="BU223" s="45"/>
      <c r="BV223" s="45"/>
      <c r="BW223" s="45"/>
      <c r="BX223" s="45"/>
      <c r="BY223" s="45"/>
      <c r="BZ223" s="45"/>
      <c r="CA223" s="45"/>
    </row>
    <row r="224" spans="1:79" s="43" customFormat="1" ht="12" customHeight="1">
      <c r="A224" s="90"/>
      <c r="B224" s="84">
        <v>14540</v>
      </c>
      <c r="C224" s="223"/>
      <c r="D224" s="86" t="s">
        <v>810</v>
      </c>
      <c r="E224" s="76">
        <v>600</v>
      </c>
      <c r="F224" s="76" t="s">
        <v>807</v>
      </c>
      <c r="G224" s="88" t="s">
        <v>811</v>
      </c>
      <c r="H224" s="45"/>
      <c r="I224" s="45"/>
      <c r="J224" s="45"/>
      <c r="K224" s="45"/>
      <c r="L224" s="45"/>
      <c r="M224" s="45"/>
      <c r="N224" s="45"/>
      <c r="O224" s="45"/>
      <c r="P224" s="45"/>
      <c r="Q224" s="45"/>
      <c r="R224" s="45"/>
      <c r="S224" s="45"/>
      <c r="T224" s="45"/>
      <c r="U224" s="45"/>
      <c r="V224" s="45"/>
      <c r="W224" s="45"/>
      <c r="X224" s="45"/>
      <c r="Y224" s="45"/>
      <c r="Z224" s="45"/>
      <c r="AA224" s="45"/>
      <c r="AB224" s="45"/>
      <c r="AC224" s="45"/>
      <c r="AD224" s="45"/>
      <c r="AE224" s="45"/>
      <c r="AF224" s="45"/>
      <c r="AG224" s="45"/>
      <c r="AH224" s="45"/>
      <c r="AI224" s="45"/>
      <c r="AJ224" s="45"/>
      <c r="AK224" s="45"/>
      <c r="AL224" s="45"/>
      <c r="AM224" s="45"/>
      <c r="AN224" s="45"/>
      <c r="AO224" s="45"/>
      <c r="AP224" s="45"/>
      <c r="AQ224" s="45"/>
      <c r="AR224" s="45"/>
      <c r="AS224" s="45"/>
      <c r="AT224" s="45"/>
      <c r="AU224" s="45"/>
      <c r="AV224" s="45"/>
      <c r="AW224" s="45"/>
      <c r="AX224" s="45"/>
      <c r="AY224" s="45"/>
      <c r="AZ224" s="45"/>
      <c r="BA224" s="45"/>
      <c r="BB224" s="45"/>
      <c r="BC224" s="45"/>
      <c r="BD224" s="45"/>
      <c r="BE224" s="45"/>
      <c r="BF224" s="45"/>
      <c r="BG224" s="45"/>
      <c r="BH224" s="45"/>
      <c r="BI224" s="45"/>
      <c r="BJ224" s="45"/>
      <c r="BK224" s="45"/>
      <c r="BL224" s="45"/>
      <c r="BM224" s="45"/>
      <c r="BN224" s="45"/>
      <c r="BO224" s="45"/>
      <c r="BP224" s="45"/>
      <c r="BQ224" s="45"/>
      <c r="BR224" s="45"/>
      <c r="BS224" s="45"/>
      <c r="BT224" s="45"/>
      <c r="BU224" s="45"/>
      <c r="BV224" s="45"/>
      <c r="BW224" s="45"/>
      <c r="BX224" s="45"/>
      <c r="BY224" s="45"/>
      <c r="BZ224" s="45"/>
      <c r="CA224" s="45"/>
    </row>
    <row r="225" spans="1:79" s="43" customFormat="1" ht="12" customHeight="1">
      <c r="A225" s="90"/>
      <c r="B225" s="84">
        <v>14567</v>
      </c>
      <c r="C225" s="223"/>
      <c r="D225" s="86" t="s">
        <v>808</v>
      </c>
      <c r="E225" s="76">
        <v>80</v>
      </c>
      <c r="F225" s="76" t="s">
        <v>809</v>
      </c>
      <c r="G225" s="88" t="s">
        <v>614</v>
      </c>
      <c r="H225" s="45"/>
      <c r="I225" s="45"/>
      <c r="J225" s="45"/>
      <c r="K225" s="45"/>
      <c r="L225" s="45"/>
      <c r="M225" s="45"/>
      <c r="N225" s="45"/>
      <c r="O225" s="45"/>
      <c r="P225" s="45"/>
      <c r="Q225" s="45"/>
      <c r="R225" s="45"/>
      <c r="S225" s="45"/>
      <c r="T225" s="45"/>
      <c r="U225" s="45"/>
      <c r="V225" s="45"/>
      <c r="W225" s="45"/>
      <c r="X225" s="45"/>
      <c r="Y225" s="45"/>
      <c r="Z225" s="45"/>
      <c r="AA225" s="45"/>
      <c r="AB225" s="45"/>
      <c r="AC225" s="45"/>
      <c r="AD225" s="45"/>
      <c r="AE225" s="45"/>
      <c r="AF225" s="45"/>
      <c r="AG225" s="45"/>
      <c r="AH225" s="45"/>
      <c r="AI225" s="45"/>
      <c r="AJ225" s="45"/>
      <c r="AK225" s="45"/>
      <c r="AL225" s="45"/>
      <c r="AM225" s="45"/>
      <c r="AN225" s="45"/>
      <c r="AO225" s="45"/>
      <c r="AP225" s="45"/>
      <c r="AQ225" s="45"/>
      <c r="AR225" s="45"/>
      <c r="AS225" s="45"/>
      <c r="AT225" s="45"/>
      <c r="AU225" s="45"/>
      <c r="AV225" s="45"/>
      <c r="AW225" s="45"/>
      <c r="AX225" s="45"/>
      <c r="AY225" s="45"/>
      <c r="AZ225" s="45"/>
      <c r="BA225" s="45"/>
      <c r="BB225" s="45"/>
      <c r="BC225" s="45"/>
      <c r="BD225" s="45"/>
      <c r="BE225" s="45"/>
      <c r="BF225" s="45"/>
      <c r="BG225" s="45"/>
      <c r="BH225" s="45"/>
      <c r="BI225" s="45"/>
      <c r="BJ225" s="45"/>
      <c r="BK225" s="45"/>
      <c r="BL225" s="45"/>
      <c r="BM225" s="45"/>
      <c r="BN225" s="45"/>
      <c r="BO225" s="45"/>
      <c r="BP225" s="45"/>
      <c r="BQ225" s="45"/>
      <c r="BR225" s="45"/>
      <c r="BS225" s="45"/>
      <c r="BT225" s="45"/>
      <c r="BU225" s="45"/>
      <c r="BV225" s="45"/>
      <c r="BW225" s="45"/>
      <c r="BX225" s="45"/>
      <c r="BY225" s="45"/>
      <c r="BZ225" s="45"/>
      <c r="CA225" s="45"/>
    </row>
    <row r="226" spans="1:79" s="43" customFormat="1" ht="12" customHeight="1">
      <c r="A226" s="90"/>
      <c r="B226" s="84">
        <v>24518</v>
      </c>
      <c r="C226" s="223"/>
      <c r="D226" s="86" t="s">
        <v>955</v>
      </c>
      <c r="E226" s="76">
        <v>100</v>
      </c>
      <c r="F226" s="76" t="s">
        <v>207</v>
      </c>
      <c r="G226" s="88" t="s">
        <v>613</v>
      </c>
      <c r="H226" s="45"/>
      <c r="I226" s="45"/>
      <c r="J226" s="45"/>
      <c r="K226" s="45"/>
      <c r="L226" s="45"/>
      <c r="M226" s="45"/>
      <c r="N226" s="45"/>
      <c r="O226" s="45"/>
      <c r="P226" s="45"/>
      <c r="Q226" s="45"/>
      <c r="R226" s="45"/>
      <c r="S226" s="45"/>
      <c r="T226" s="45"/>
      <c r="U226" s="45"/>
      <c r="V226" s="45"/>
      <c r="W226" s="45"/>
      <c r="X226" s="45"/>
      <c r="Y226" s="45"/>
      <c r="Z226" s="45"/>
      <c r="AA226" s="45"/>
      <c r="AB226" s="45"/>
      <c r="AC226" s="45"/>
      <c r="AD226" s="45"/>
      <c r="AE226" s="45"/>
      <c r="AF226" s="45"/>
      <c r="AG226" s="45"/>
      <c r="AH226" s="45"/>
      <c r="AI226" s="45"/>
      <c r="AJ226" s="45"/>
      <c r="AK226" s="45"/>
      <c r="AL226" s="45"/>
      <c r="AM226" s="45"/>
      <c r="AN226" s="45"/>
      <c r="AO226" s="45"/>
      <c r="AP226" s="45"/>
      <c r="AQ226" s="45"/>
      <c r="AR226" s="45"/>
      <c r="AS226" s="45"/>
      <c r="AT226" s="45"/>
      <c r="AU226" s="45"/>
      <c r="AV226" s="45"/>
      <c r="AW226" s="45"/>
      <c r="AX226" s="45"/>
      <c r="AY226" s="45"/>
      <c r="AZ226" s="45"/>
      <c r="BA226" s="45"/>
      <c r="BB226" s="45"/>
      <c r="BC226" s="45"/>
      <c r="BD226" s="45"/>
      <c r="BE226" s="45"/>
      <c r="BF226" s="45"/>
      <c r="BG226" s="45"/>
      <c r="BH226" s="45"/>
      <c r="BI226" s="45"/>
      <c r="BJ226" s="45"/>
      <c r="BK226" s="45"/>
      <c r="BL226" s="45"/>
      <c r="BM226" s="45"/>
      <c r="BN226" s="45"/>
      <c r="BO226" s="45"/>
      <c r="BP226" s="45"/>
      <c r="BQ226" s="45"/>
      <c r="BR226" s="45"/>
      <c r="BS226" s="45"/>
      <c r="BT226" s="45"/>
      <c r="BU226" s="45"/>
      <c r="BV226" s="45"/>
      <c r="BW226" s="45"/>
      <c r="BX226" s="45"/>
      <c r="BY226" s="45"/>
      <c r="BZ226" s="45"/>
      <c r="CA226" s="45"/>
    </row>
    <row r="227" spans="1:79" s="43" customFormat="1" ht="12" customHeight="1">
      <c r="A227" s="90"/>
      <c r="B227" s="84">
        <v>24520</v>
      </c>
      <c r="C227" s="223"/>
      <c r="D227" s="86" t="s">
        <v>632</v>
      </c>
      <c r="E227" s="76">
        <v>100</v>
      </c>
      <c r="F227" s="76" t="s">
        <v>207</v>
      </c>
      <c r="G227" s="88" t="s">
        <v>613</v>
      </c>
      <c r="H227" s="45"/>
      <c r="I227" s="45"/>
      <c r="J227" s="45"/>
      <c r="K227" s="45"/>
      <c r="L227" s="45"/>
      <c r="M227" s="45"/>
      <c r="N227" s="45"/>
      <c r="O227" s="45"/>
      <c r="P227" s="45"/>
      <c r="Q227" s="45"/>
      <c r="R227" s="45"/>
      <c r="S227" s="45"/>
      <c r="T227" s="45"/>
      <c r="U227" s="45"/>
      <c r="V227" s="45"/>
      <c r="W227" s="45"/>
      <c r="X227" s="45"/>
      <c r="Y227" s="45"/>
      <c r="Z227" s="45"/>
      <c r="AA227" s="45"/>
      <c r="AB227" s="45"/>
      <c r="AC227" s="45"/>
      <c r="AD227" s="45"/>
      <c r="AE227" s="45"/>
      <c r="AF227" s="45"/>
      <c r="AG227" s="45"/>
      <c r="AH227" s="45"/>
      <c r="AI227" s="45"/>
      <c r="AJ227" s="45"/>
      <c r="AK227" s="45"/>
      <c r="AL227" s="45"/>
      <c r="AM227" s="45"/>
      <c r="AN227" s="45"/>
      <c r="AO227" s="45"/>
      <c r="AP227" s="45"/>
      <c r="AQ227" s="45"/>
      <c r="AR227" s="45"/>
      <c r="AS227" s="45"/>
      <c r="AT227" s="45"/>
      <c r="AU227" s="45"/>
      <c r="AV227" s="45"/>
      <c r="AW227" s="45"/>
      <c r="AX227" s="45"/>
      <c r="AY227" s="45"/>
      <c r="AZ227" s="45"/>
      <c r="BA227" s="45"/>
      <c r="BB227" s="45"/>
      <c r="BC227" s="45"/>
      <c r="BD227" s="45"/>
      <c r="BE227" s="45"/>
      <c r="BF227" s="45"/>
      <c r="BG227" s="45"/>
      <c r="BH227" s="45"/>
      <c r="BI227" s="45"/>
      <c r="BJ227" s="45"/>
      <c r="BK227" s="45"/>
      <c r="BL227" s="45"/>
      <c r="BM227" s="45"/>
      <c r="BN227" s="45"/>
      <c r="BO227" s="45"/>
      <c r="BP227" s="45"/>
      <c r="BQ227" s="45"/>
      <c r="BR227" s="45"/>
      <c r="BS227" s="45"/>
      <c r="BT227" s="45"/>
      <c r="BU227" s="45"/>
      <c r="BV227" s="45"/>
      <c r="BW227" s="45"/>
      <c r="BX227" s="45"/>
      <c r="BY227" s="45"/>
      <c r="BZ227" s="45"/>
      <c r="CA227" s="45"/>
    </row>
    <row r="228" spans="1:79" s="43" customFormat="1" ht="12" customHeight="1">
      <c r="A228" s="90"/>
      <c r="B228" s="84">
        <v>48396</v>
      </c>
      <c r="C228" s="223"/>
      <c r="D228" s="86" t="s">
        <v>633</v>
      </c>
      <c r="E228" s="76">
        <v>96</v>
      </c>
      <c r="F228" s="76" t="s">
        <v>235</v>
      </c>
      <c r="G228" s="88" t="s">
        <v>618</v>
      </c>
      <c r="H228" s="45"/>
      <c r="I228" s="45"/>
      <c r="J228" s="45"/>
      <c r="K228" s="45"/>
      <c r="L228" s="45"/>
      <c r="M228" s="45"/>
      <c r="N228" s="45"/>
      <c r="O228" s="45"/>
      <c r="P228" s="45"/>
      <c r="Q228" s="45"/>
      <c r="R228" s="45"/>
      <c r="S228" s="45"/>
      <c r="T228" s="45"/>
      <c r="U228" s="45"/>
      <c r="V228" s="45"/>
      <c r="W228" s="45"/>
      <c r="X228" s="45"/>
      <c r="Y228" s="45"/>
      <c r="Z228" s="45"/>
      <c r="AA228" s="45"/>
      <c r="AB228" s="45"/>
      <c r="AC228" s="45"/>
      <c r="AD228" s="45"/>
      <c r="AE228" s="45"/>
      <c r="AF228" s="45"/>
      <c r="AG228" s="45"/>
      <c r="AH228" s="45"/>
      <c r="AI228" s="45"/>
      <c r="AJ228" s="45"/>
      <c r="AK228" s="45"/>
      <c r="AL228" s="45"/>
      <c r="AM228" s="45"/>
      <c r="AN228" s="45"/>
      <c r="AO228" s="45"/>
      <c r="AP228" s="45"/>
      <c r="AQ228" s="45"/>
      <c r="AR228" s="45"/>
      <c r="AS228" s="45"/>
      <c r="AT228" s="45"/>
      <c r="AU228" s="45"/>
      <c r="AV228" s="45"/>
      <c r="AW228" s="45"/>
      <c r="AX228" s="45"/>
      <c r="AY228" s="45"/>
      <c r="AZ228" s="45"/>
      <c r="BA228" s="45"/>
      <c r="BB228" s="45"/>
      <c r="BC228" s="45"/>
      <c r="BD228" s="45"/>
      <c r="BE228" s="45"/>
      <c r="BF228" s="45"/>
      <c r="BG228" s="45"/>
      <c r="BH228" s="45"/>
      <c r="BI228" s="45"/>
      <c r="BJ228" s="45"/>
      <c r="BK228" s="45"/>
      <c r="BL228" s="45"/>
      <c r="BM228" s="45"/>
      <c r="BN228" s="45"/>
      <c r="BO228" s="45"/>
      <c r="BP228" s="45"/>
      <c r="BQ228" s="45"/>
      <c r="BR228" s="45"/>
      <c r="BS228" s="45"/>
      <c r="BT228" s="45"/>
      <c r="BU228" s="45"/>
      <c r="BV228" s="45"/>
      <c r="BW228" s="45"/>
      <c r="BX228" s="45"/>
      <c r="BY228" s="45"/>
      <c r="BZ228" s="45"/>
      <c r="CA228" s="45"/>
    </row>
    <row r="229" spans="1:79" s="43" customFormat="1" ht="12" customHeight="1">
      <c r="A229" s="90"/>
      <c r="B229" s="84">
        <v>50689</v>
      </c>
      <c r="C229" s="223"/>
      <c r="D229" s="86" t="s">
        <v>634</v>
      </c>
      <c r="E229" s="76">
        <v>210</v>
      </c>
      <c r="F229" s="76" t="s">
        <v>200</v>
      </c>
      <c r="G229" s="88" t="s">
        <v>614</v>
      </c>
      <c r="H229" s="45"/>
      <c r="I229" s="45"/>
      <c r="J229" s="45"/>
      <c r="K229" s="45"/>
      <c r="L229" s="45"/>
      <c r="M229" s="45"/>
      <c r="N229" s="45"/>
      <c r="O229" s="45"/>
      <c r="P229" s="45"/>
      <c r="Q229" s="45"/>
      <c r="R229" s="45"/>
      <c r="S229" s="45"/>
      <c r="T229" s="45"/>
      <c r="U229" s="45"/>
      <c r="V229" s="45"/>
      <c r="W229" s="45"/>
      <c r="X229" s="45"/>
      <c r="Y229" s="45"/>
      <c r="Z229" s="45"/>
      <c r="AA229" s="45"/>
      <c r="AB229" s="45"/>
      <c r="AC229" s="45"/>
      <c r="AD229" s="45"/>
      <c r="AE229" s="45"/>
      <c r="AF229" s="45"/>
      <c r="AG229" s="45"/>
      <c r="AH229" s="45"/>
      <c r="AI229" s="45"/>
      <c r="AJ229" s="45"/>
      <c r="AK229" s="45"/>
      <c r="AL229" s="45"/>
      <c r="AM229" s="45"/>
      <c r="AN229" s="45"/>
      <c r="AO229" s="45"/>
      <c r="AP229" s="45"/>
      <c r="AQ229" s="45"/>
      <c r="AR229" s="45"/>
      <c r="AS229" s="45"/>
      <c r="AT229" s="45"/>
      <c r="AU229" s="45"/>
      <c r="AV229" s="45"/>
      <c r="AW229" s="45"/>
      <c r="AX229" s="45"/>
      <c r="AY229" s="45"/>
      <c r="AZ229" s="45"/>
      <c r="BA229" s="45"/>
      <c r="BB229" s="45"/>
      <c r="BC229" s="45"/>
      <c r="BD229" s="45"/>
      <c r="BE229" s="45"/>
      <c r="BF229" s="45"/>
      <c r="BG229" s="45"/>
      <c r="BH229" s="45"/>
      <c r="BI229" s="45"/>
      <c r="BJ229" s="45"/>
      <c r="BK229" s="45"/>
      <c r="BL229" s="45"/>
      <c r="BM229" s="45"/>
      <c r="BN229" s="45"/>
      <c r="BO229" s="45"/>
      <c r="BP229" s="45"/>
      <c r="BQ229" s="45"/>
      <c r="BR229" s="45"/>
      <c r="BS229" s="45"/>
      <c r="BT229" s="45"/>
      <c r="BU229" s="45"/>
      <c r="BV229" s="45"/>
      <c r="BW229" s="45"/>
      <c r="BX229" s="45"/>
      <c r="BY229" s="45"/>
      <c r="BZ229" s="45"/>
      <c r="CA229" s="45"/>
    </row>
    <row r="230" spans="1:79" s="43" customFormat="1" ht="12" customHeight="1">
      <c r="A230" s="90"/>
      <c r="B230" s="84">
        <v>54937</v>
      </c>
      <c r="C230" s="223"/>
      <c r="D230" s="86" t="s">
        <v>635</v>
      </c>
      <c r="E230" s="76">
        <v>96</v>
      </c>
      <c r="F230" s="76" t="s">
        <v>235</v>
      </c>
      <c r="G230" s="88" t="s">
        <v>614</v>
      </c>
      <c r="H230" s="45"/>
      <c r="I230" s="45"/>
      <c r="J230" s="45"/>
      <c r="K230" s="45"/>
      <c r="L230" s="45"/>
      <c r="M230" s="45"/>
      <c r="N230" s="45"/>
      <c r="O230" s="45"/>
      <c r="P230" s="45"/>
      <c r="Q230" s="45"/>
      <c r="R230" s="45"/>
      <c r="S230" s="45"/>
      <c r="T230" s="45"/>
      <c r="U230" s="45"/>
      <c r="V230" s="45"/>
      <c r="W230" s="45"/>
      <c r="X230" s="45"/>
      <c r="Y230" s="45"/>
      <c r="Z230" s="45"/>
      <c r="AA230" s="45"/>
      <c r="AB230" s="45"/>
      <c r="AC230" s="45"/>
      <c r="AD230" s="45"/>
      <c r="AE230" s="45"/>
      <c r="AF230" s="45"/>
      <c r="AG230" s="45"/>
      <c r="AH230" s="45"/>
      <c r="AI230" s="45"/>
      <c r="AJ230" s="45"/>
      <c r="AK230" s="45"/>
      <c r="AL230" s="45"/>
      <c r="AM230" s="45"/>
      <c r="AN230" s="45"/>
      <c r="AO230" s="45"/>
      <c r="AP230" s="45"/>
      <c r="AQ230" s="45"/>
      <c r="AR230" s="45"/>
      <c r="AS230" s="45"/>
      <c r="AT230" s="45"/>
      <c r="AU230" s="45"/>
      <c r="AV230" s="45"/>
      <c r="AW230" s="45"/>
      <c r="AX230" s="45"/>
      <c r="AY230" s="45"/>
      <c r="AZ230" s="45"/>
      <c r="BA230" s="45"/>
      <c r="BB230" s="45"/>
      <c r="BC230" s="45"/>
      <c r="BD230" s="45"/>
      <c r="BE230" s="45"/>
      <c r="BF230" s="45"/>
      <c r="BG230" s="45"/>
      <c r="BH230" s="45"/>
      <c r="BI230" s="45"/>
      <c r="BJ230" s="45"/>
      <c r="BK230" s="45"/>
      <c r="BL230" s="45"/>
      <c r="BM230" s="45"/>
      <c r="BN230" s="45"/>
      <c r="BO230" s="45"/>
      <c r="BP230" s="45"/>
      <c r="BQ230" s="45"/>
      <c r="BR230" s="45"/>
      <c r="BS230" s="45"/>
      <c r="BT230" s="45"/>
      <c r="BU230" s="45"/>
      <c r="BV230" s="45"/>
      <c r="BW230" s="45"/>
      <c r="BX230" s="45"/>
      <c r="BY230" s="45"/>
      <c r="BZ230" s="45"/>
      <c r="CA230" s="45"/>
    </row>
    <row r="231" spans="1:79" s="43" customFormat="1" ht="12" customHeight="1">
      <c r="A231" s="90"/>
      <c r="B231" s="84">
        <v>55122</v>
      </c>
      <c r="C231" s="223"/>
      <c r="D231" s="86" t="s">
        <v>636</v>
      </c>
      <c r="E231" s="76">
        <v>120</v>
      </c>
      <c r="F231" s="76" t="s">
        <v>280</v>
      </c>
      <c r="G231" s="88" t="s">
        <v>614</v>
      </c>
      <c r="H231" s="45"/>
      <c r="I231" s="45"/>
      <c r="J231" s="45"/>
      <c r="K231" s="45"/>
      <c r="L231" s="45"/>
      <c r="M231" s="45"/>
      <c r="N231" s="45"/>
      <c r="O231" s="45"/>
      <c r="P231" s="45"/>
      <c r="Q231" s="45"/>
      <c r="R231" s="45"/>
      <c r="S231" s="45"/>
      <c r="T231" s="45"/>
      <c r="U231" s="45"/>
      <c r="V231" s="45"/>
      <c r="W231" s="45"/>
      <c r="X231" s="45"/>
      <c r="Y231" s="45"/>
      <c r="Z231" s="45"/>
      <c r="AA231" s="45"/>
      <c r="AB231" s="45"/>
      <c r="AC231" s="45"/>
      <c r="AD231" s="45"/>
      <c r="AE231" s="45"/>
      <c r="AF231" s="45"/>
      <c r="AG231" s="45"/>
      <c r="AH231" s="45"/>
      <c r="AI231" s="45"/>
      <c r="AJ231" s="45"/>
      <c r="AK231" s="45"/>
      <c r="AL231" s="45"/>
      <c r="AM231" s="45"/>
      <c r="AN231" s="45"/>
      <c r="AO231" s="45"/>
      <c r="AP231" s="45"/>
      <c r="AQ231" s="45"/>
      <c r="AR231" s="45"/>
      <c r="AS231" s="45"/>
      <c r="AT231" s="45"/>
      <c r="AU231" s="45"/>
      <c r="AV231" s="45"/>
      <c r="AW231" s="45"/>
      <c r="AX231" s="45"/>
      <c r="AY231" s="45"/>
      <c r="AZ231" s="45"/>
      <c r="BA231" s="45"/>
      <c r="BB231" s="45"/>
      <c r="BC231" s="45"/>
      <c r="BD231" s="45"/>
      <c r="BE231" s="45"/>
      <c r="BF231" s="45"/>
      <c r="BG231" s="45"/>
      <c r="BH231" s="45"/>
      <c r="BI231" s="45"/>
      <c r="BJ231" s="45"/>
      <c r="BK231" s="45"/>
      <c r="BL231" s="45"/>
      <c r="BM231" s="45"/>
      <c r="BN231" s="45"/>
      <c r="BO231" s="45"/>
      <c r="BP231" s="45"/>
      <c r="BQ231" s="45"/>
      <c r="BR231" s="45"/>
      <c r="BS231" s="45"/>
      <c r="BT231" s="45"/>
      <c r="BU231" s="45"/>
      <c r="BV231" s="45"/>
      <c r="BW231" s="45"/>
      <c r="BX231" s="45"/>
      <c r="BY231" s="45"/>
      <c r="BZ231" s="45"/>
      <c r="CA231" s="45"/>
    </row>
    <row r="232" spans="1:79" s="43" customFormat="1" ht="12" customHeight="1">
      <c r="A232" s="90"/>
      <c r="B232" s="107">
        <v>55125</v>
      </c>
      <c r="C232" s="228"/>
      <c r="D232" s="117" t="s">
        <v>472</v>
      </c>
      <c r="E232" s="108">
        <v>72</v>
      </c>
      <c r="F232" s="108" t="s">
        <v>484</v>
      </c>
      <c r="G232" s="118" t="s">
        <v>610</v>
      </c>
      <c r="H232" s="45"/>
      <c r="I232" s="45"/>
      <c r="J232" s="45"/>
      <c r="K232" s="45"/>
      <c r="L232" s="45"/>
      <c r="M232" s="45"/>
      <c r="N232" s="45"/>
      <c r="O232" s="45"/>
      <c r="P232" s="45"/>
      <c r="Q232" s="45"/>
      <c r="R232" s="45"/>
      <c r="S232" s="45"/>
      <c r="T232" s="45"/>
      <c r="U232" s="45"/>
      <c r="V232" s="45"/>
      <c r="W232" s="45"/>
      <c r="X232" s="45"/>
      <c r="Y232" s="45"/>
      <c r="Z232" s="45"/>
      <c r="AA232" s="45"/>
      <c r="AB232" s="45"/>
      <c r="AC232" s="45"/>
      <c r="AD232" s="45"/>
      <c r="AE232" s="45"/>
      <c r="AF232" s="45"/>
      <c r="AG232" s="45"/>
      <c r="AH232" s="45"/>
      <c r="AI232" s="45"/>
      <c r="AJ232" s="45"/>
      <c r="AK232" s="45"/>
      <c r="AL232" s="45"/>
      <c r="AM232" s="45"/>
      <c r="AN232" s="45"/>
      <c r="AO232" s="45"/>
      <c r="AP232" s="45"/>
      <c r="AQ232" s="45"/>
      <c r="AR232" s="45"/>
      <c r="AS232" s="45"/>
      <c r="AT232" s="45"/>
      <c r="AU232" s="45"/>
      <c r="AV232" s="45"/>
      <c r="AW232" s="45"/>
      <c r="AX232" s="45"/>
      <c r="AY232" s="45"/>
      <c r="AZ232" s="45"/>
      <c r="BA232" s="45"/>
      <c r="BB232" s="45"/>
      <c r="BC232" s="45"/>
      <c r="BD232" s="45"/>
      <c r="BE232" s="45"/>
      <c r="BF232" s="45"/>
      <c r="BG232" s="45"/>
      <c r="BH232" s="45"/>
      <c r="BI232" s="45"/>
      <c r="BJ232" s="45"/>
      <c r="BK232" s="45"/>
      <c r="BL232" s="45"/>
      <c r="BM232" s="45"/>
      <c r="BN232" s="45"/>
      <c r="BO232" s="45"/>
      <c r="BP232" s="45"/>
      <c r="BQ232" s="45"/>
      <c r="BR232" s="45"/>
      <c r="BS232" s="45"/>
      <c r="BT232" s="45"/>
      <c r="BU232" s="45"/>
      <c r="BV232" s="45"/>
      <c r="BW232" s="45"/>
      <c r="BX232" s="45"/>
      <c r="BY232" s="45"/>
      <c r="BZ232" s="45"/>
      <c r="CA232" s="45"/>
    </row>
    <row r="233" spans="1:79" s="43" customFormat="1" ht="12" customHeight="1">
      <c r="A233" s="90"/>
      <c r="B233" s="84">
        <v>55130</v>
      </c>
      <c r="C233" s="223"/>
      <c r="D233" s="86" t="s">
        <v>637</v>
      </c>
      <c r="E233" s="76">
        <v>120</v>
      </c>
      <c r="F233" s="76" t="s">
        <v>280</v>
      </c>
      <c r="G233" s="88" t="s">
        <v>614</v>
      </c>
      <c r="H233" s="45"/>
      <c r="I233" s="45"/>
      <c r="J233" s="45"/>
      <c r="K233" s="45"/>
      <c r="L233" s="45"/>
      <c r="M233" s="45"/>
      <c r="N233" s="45"/>
      <c r="O233" s="45"/>
      <c r="P233" s="45"/>
      <c r="Q233" s="45"/>
      <c r="R233" s="45"/>
      <c r="S233" s="45"/>
      <c r="T233" s="45"/>
      <c r="U233" s="45"/>
      <c r="V233" s="45"/>
      <c r="W233" s="45"/>
      <c r="X233" s="45"/>
      <c r="Y233" s="45"/>
      <c r="Z233" s="45"/>
      <c r="AA233" s="45"/>
      <c r="AB233" s="45"/>
      <c r="AC233" s="45"/>
      <c r="AD233" s="45"/>
      <c r="AE233" s="45"/>
      <c r="AF233" s="45"/>
      <c r="AG233" s="45"/>
      <c r="AH233" s="45"/>
      <c r="AI233" s="45"/>
      <c r="AJ233" s="45"/>
      <c r="AK233" s="45"/>
      <c r="AL233" s="45"/>
      <c r="AM233" s="45"/>
      <c r="AN233" s="45"/>
      <c r="AO233" s="45"/>
      <c r="AP233" s="45"/>
      <c r="AQ233" s="45"/>
      <c r="AR233" s="45"/>
      <c r="AS233" s="45"/>
      <c r="AT233" s="45"/>
      <c r="AU233" s="45"/>
      <c r="AV233" s="45"/>
      <c r="AW233" s="45"/>
      <c r="AX233" s="45"/>
      <c r="AY233" s="45"/>
      <c r="AZ233" s="45"/>
      <c r="BA233" s="45"/>
      <c r="BB233" s="45"/>
      <c r="BC233" s="45"/>
      <c r="BD233" s="45"/>
      <c r="BE233" s="45"/>
      <c r="BF233" s="45"/>
      <c r="BG233" s="45"/>
      <c r="BH233" s="45"/>
      <c r="BI233" s="45"/>
      <c r="BJ233" s="45"/>
      <c r="BK233" s="45"/>
      <c r="BL233" s="45"/>
      <c r="BM233" s="45"/>
      <c r="BN233" s="45"/>
      <c r="BO233" s="45"/>
      <c r="BP233" s="45"/>
      <c r="BQ233" s="45"/>
      <c r="BR233" s="45"/>
      <c r="BS233" s="45"/>
      <c r="BT233" s="45"/>
      <c r="BU233" s="45"/>
      <c r="BV233" s="45"/>
      <c r="BW233" s="45"/>
      <c r="BX233" s="45"/>
      <c r="BY233" s="45"/>
      <c r="BZ233" s="45"/>
      <c r="CA233" s="45"/>
    </row>
    <row r="234" spans="1:79" s="43" customFormat="1" ht="12" customHeight="1">
      <c r="A234" s="90"/>
      <c r="B234" s="107">
        <v>55133</v>
      </c>
      <c r="C234" s="228"/>
      <c r="D234" s="117" t="s">
        <v>473</v>
      </c>
      <c r="E234" s="108">
        <v>72</v>
      </c>
      <c r="F234" s="108" t="s">
        <v>484</v>
      </c>
      <c r="G234" s="118" t="s">
        <v>629</v>
      </c>
      <c r="H234" s="45"/>
      <c r="I234" s="45"/>
      <c r="J234" s="45"/>
      <c r="K234" s="45"/>
      <c r="L234" s="45"/>
      <c r="M234" s="45"/>
      <c r="N234" s="45"/>
      <c r="O234" s="45"/>
      <c r="P234" s="45"/>
      <c r="Q234" s="45"/>
      <c r="R234" s="45"/>
      <c r="S234" s="45"/>
      <c r="T234" s="45"/>
      <c r="U234" s="45"/>
      <c r="V234" s="45"/>
      <c r="W234" s="45"/>
      <c r="X234" s="45"/>
      <c r="Y234" s="45"/>
      <c r="Z234" s="45"/>
      <c r="AA234" s="45"/>
      <c r="AB234" s="45"/>
      <c r="AC234" s="45"/>
      <c r="AD234" s="45"/>
      <c r="AE234" s="45"/>
      <c r="AF234" s="45"/>
      <c r="AG234" s="45"/>
      <c r="AH234" s="45"/>
      <c r="AI234" s="45"/>
      <c r="AJ234" s="45"/>
      <c r="AK234" s="45"/>
      <c r="AL234" s="45"/>
      <c r="AM234" s="45"/>
      <c r="AN234" s="45"/>
      <c r="AO234" s="45"/>
      <c r="AP234" s="45"/>
      <c r="AQ234" s="45"/>
      <c r="AR234" s="45"/>
      <c r="AS234" s="45"/>
      <c r="AT234" s="45"/>
      <c r="AU234" s="45"/>
      <c r="AV234" s="45"/>
      <c r="AW234" s="45"/>
      <c r="AX234" s="45"/>
      <c r="AY234" s="45"/>
      <c r="AZ234" s="45"/>
      <c r="BA234" s="45"/>
      <c r="BB234" s="45"/>
      <c r="BC234" s="45"/>
      <c r="BD234" s="45"/>
      <c r="BE234" s="45"/>
      <c r="BF234" s="45"/>
      <c r="BG234" s="45"/>
      <c r="BH234" s="45"/>
      <c r="BI234" s="45"/>
      <c r="BJ234" s="45"/>
      <c r="BK234" s="45"/>
      <c r="BL234" s="45"/>
      <c r="BM234" s="45"/>
      <c r="BN234" s="45"/>
      <c r="BO234" s="45"/>
      <c r="BP234" s="45"/>
      <c r="BQ234" s="45"/>
      <c r="BR234" s="45"/>
      <c r="BS234" s="45"/>
      <c r="BT234" s="45"/>
      <c r="BU234" s="45"/>
      <c r="BV234" s="45"/>
      <c r="BW234" s="45"/>
      <c r="BX234" s="45"/>
      <c r="BY234" s="45"/>
      <c r="BZ234" s="45"/>
      <c r="CA234" s="45"/>
    </row>
    <row r="235" spans="1:79" s="43" customFormat="1" ht="12" customHeight="1">
      <c r="A235" s="90"/>
      <c r="B235" s="126">
        <v>55644</v>
      </c>
      <c r="C235" s="231"/>
      <c r="D235" s="82" t="s">
        <v>638</v>
      </c>
      <c r="E235" s="120">
        <v>210</v>
      </c>
      <c r="F235" s="120" t="s">
        <v>200</v>
      </c>
      <c r="G235" s="125" t="s">
        <v>614</v>
      </c>
      <c r="H235" s="45"/>
      <c r="I235" s="45"/>
      <c r="J235" s="45"/>
      <c r="K235" s="45"/>
      <c r="L235" s="45"/>
      <c r="M235" s="45"/>
      <c r="N235" s="45"/>
      <c r="O235" s="45"/>
      <c r="P235" s="45"/>
      <c r="Q235" s="45"/>
      <c r="R235" s="45"/>
      <c r="S235" s="45"/>
      <c r="T235" s="45"/>
      <c r="U235" s="45"/>
      <c r="V235" s="45"/>
      <c r="W235" s="45"/>
      <c r="X235" s="45"/>
      <c r="Y235" s="45"/>
      <c r="Z235" s="45"/>
      <c r="AA235" s="45"/>
      <c r="AB235" s="45"/>
      <c r="AC235" s="45"/>
      <c r="AD235" s="45"/>
      <c r="AE235" s="45"/>
      <c r="AF235" s="45"/>
      <c r="AG235" s="45"/>
      <c r="AH235" s="45"/>
      <c r="AI235" s="45"/>
      <c r="AJ235" s="45"/>
      <c r="AK235" s="45"/>
      <c r="AL235" s="45"/>
      <c r="AM235" s="45"/>
      <c r="AN235" s="45"/>
      <c r="AO235" s="45"/>
      <c r="AP235" s="45"/>
      <c r="AQ235" s="45"/>
      <c r="AR235" s="45"/>
      <c r="AS235" s="45"/>
      <c r="AT235" s="45"/>
      <c r="AU235" s="45"/>
      <c r="AV235" s="45"/>
      <c r="AW235" s="45"/>
      <c r="AX235" s="45"/>
      <c r="AY235" s="45"/>
      <c r="AZ235" s="45"/>
      <c r="BA235" s="45"/>
      <c r="BB235" s="45"/>
      <c r="BC235" s="45"/>
      <c r="BD235" s="45"/>
      <c r="BE235" s="45"/>
      <c r="BF235" s="45"/>
      <c r="BG235" s="45"/>
      <c r="BH235" s="45"/>
      <c r="BI235" s="45"/>
      <c r="BJ235" s="45"/>
      <c r="BK235" s="45"/>
      <c r="BL235" s="45"/>
      <c r="BM235" s="45"/>
      <c r="BN235" s="45"/>
      <c r="BO235" s="45"/>
      <c r="BP235" s="45"/>
      <c r="BQ235" s="45"/>
      <c r="BR235" s="45"/>
      <c r="BS235" s="45"/>
      <c r="BT235" s="45"/>
      <c r="BU235" s="45"/>
      <c r="BV235" s="45"/>
      <c r="BW235" s="45"/>
      <c r="BX235" s="45"/>
      <c r="BY235" s="45"/>
      <c r="BZ235" s="45"/>
      <c r="CA235" s="45"/>
    </row>
    <row r="236" spans="1:79" s="43" customFormat="1" ht="12" customHeight="1">
      <c r="A236" s="90"/>
      <c r="B236" s="126">
        <v>59772</v>
      </c>
      <c r="C236" s="231"/>
      <c r="D236" s="82" t="s">
        <v>639</v>
      </c>
      <c r="E236" s="120">
        <v>96</v>
      </c>
      <c r="F236" s="120" t="s">
        <v>376</v>
      </c>
      <c r="G236" s="125" t="s">
        <v>614</v>
      </c>
      <c r="H236" s="45"/>
      <c r="I236" s="45"/>
      <c r="J236" s="45"/>
      <c r="K236" s="45"/>
      <c r="L236" s="45"/>
      <c r="M236" s="45"/>
      <c r="N236" s="45"/>
      <c r="O236" s="45"/>
      <c r="P236" s="45"/>
      <c r="Q236" s="45"/>
      <c r="R236" s="45"/>
      <c r="S236" s="45"/>
      <c r="T236" s="45"/>
      <c r="U236" s="45"/>
      <c r="V236" s="45"/>
      <c r="W236" s="45"/>
      <c r="X236" s="45"/>
      <c r="Y236" s="45"/>
      <c r="Z236" s="45"/>
      <c r="AA236" s="45"/>
      <c r="AB236" s="45"/>
      <c r="AC236" s="45"/>
      <c r="AD236" s="45"/>
      <c r="AE236" s="45"/>
      <c r="AF236" s="45"/>
      <c r="AG236" s="45"/>
      <c r="AH236" s="45"/>
      <c r="AI236" s="45"/>
      <c r="AJ236" s="45"/>
      <c r="AK236" s="45"/>
      <c r="AL236" s="45"/>
      <c r="AM236" s="45"/>
      <c r="AN236" s="45"/>
      <c r="AO236" s="45"/>
      <c r="AP236" s="45"/>
      <c r="AQ236" s="45"/>
      <c r="AR236" s="45"/>
      <c r="AS236" s="45"/>
      <c r="AT236" s="45"/>
      <c r="AU236" s="45"/>
      <c r="AV236" s="45"/>
      <c r="AW236" s="45"/>
      <c r="AX236" s="45"/>
      <c r="AY236" s="45"/>
      <c r="AZ236" s="45"/>
      <c r="BA236" s="45"/>
      <c r="BB236" s="45"/>
      <c r="BC236" s="45"/>
      <c r="BD236" s="45"/>
      <c r="BE236" s="45"/>
      <c r="BF236" s="45"/>
      <c r="BG236" s="45"/>
      <c r="BH236" s="45"/>
      <c r="BI236" s="45"/>
      <c r="BJ236" s="45"/>
      <c r="BK236" s="45"/>
      <c r="BL236" s="45"/>
      <c r="BM236" s="45"/>
      <c r="BN236" s="45"/>
      <c r="BO236" s="45"/>
      <c r="BP236" s="45"/>
      <c r="BQ236" s="45"/>
      <c r="BR236" s="45"/>
      <c r="BS236" s="45"/>
      <c r="BT236" s="45"/>
      <c r="BU236" s="45"/>
      <c r="BV236" s="45"/>
      <c r="BW236" s="45"/>
      <c r="BX236" s="45"/>
      <c r="BY236" s="45"/>
      <c r="BZ236" s="45"/>
      <c r="CA236" s="45"/>
    </row>
    <row r="237" spans="1:79" s="43" customFormat="1" ht="12" customHeight="1">
      <c r="A237" s="90"/>
      <c r="B237" s="84">
        <v>59779</v>
      </c>
      <c r="C237" s="223"/>
      <c r="D237" s="86" t="s">
        <v>640</v>
      </c>
      <c r="E237" s="76">
        <v>96</v>
      </c>
      <c r="F237" s="76" t="s">
        <v>376</v>
      </c>
      <c r="G237" s="88" t="s">
        <v>614</v>
      </c>
      <c r="H237" s="45"/>
      <c r="I237" s="45"/>
      <c r="J237" s="45"/>
      <c r="K237" s="45"/>
      <c r="L237" s="45"/>
      <c r="M237" s="45"/>
      <c r="N237" s="45"/>
      <c r="O237" s="45"/>
      <c r="P237" s="45"/>
      <c r="Q237" s="45"/>
      <c r="R237" s="45"/>
      <c r="S237" s="45"/>
      <c r="T237" s="45"/>
      <c r="U237" s="45"/>
      <c r="V237" s="45"/>
      <c r="W237" s="45"/>
      <c r="X237" s="45"/>
      <c r="Y237" s="45"/>
      <c r="Z237" s="45"/>
      <c r="AA237" s="45"/>
      <c r="AB237" s="45"/>
      <c r="AC237" s="45"/>
      <c r="AD237" s="45"/>
      <c r="AE237" s="45"/>
      <c r="AF237" s="45"/>
      <c r="AG237" s="45"/>
      <c r="AH237" s="45"/>
      <c r="AI237" s="45"/>
      <c r="AJ237" s="45"/>
      <c r="AK237" s="45"/>
      <c r="AL237" s="45"/>
      <c r="AM237" s="45"/>
      <c r="AN237" s="45"/>
      <c r="AO237" s="45"/>
      <c r="AP237" s="45"/>
      <c r="AQ237" s="45"/>
      <c r="AR237" s="45"/>
      <c r="AS237" s="45"/>
      <c r="AT237" s="45"/>
      <c r="AU237" s="45"/>
      <c r="AV237" s="45"/>
      <c r="AW237" s="45"/>
      <c r="AX237" s="45"/>
      <c r="AY237" s="45"/>
      <c r="AZ237" s="45"/>
      <c r="BA237" s="45"/>
      <c r="BB237" s="45"/>
      <c r="BC237" s="45"/>
      <c r="BD237" s="45"/>
      <c r="BE237" s="45"/>
      <c r="BF237" s="45"/>
      <c r="BG237" s="45"/>
      <c r="BH237" s="45"/>
      <c r="BI237" s="45"/>
      <c r="BJ237" s="45"/>
      <c r="BK237" s="45"/>
      <c r="BL237" s="45"/>
      <c r="BM237" s="45"/>
      <c r="BN237" s="45"/>
      <c r="BO237" s="45"/>
      <c r="BP237" s="45"/>
      <c r="BQ237" s="45"/>
      <c r="BR237" s="45"/>
      <c r="BS237" s="45"/>
      <c r="BT237" s="45"/>
      <c r="BU237" s="45"/>
      <c r="BV237" s="45"/>
      <c r="BW237" s="45"/>
      <c r="BX237" s="45"/>
      <c r="BY237" s="45"/>
      <c r="BZ237" s="45"/>
      <c r="CA237" s="45"/>
    </row>
    <row r="238" spans="1:79" s="43" customFormat="1" ht="12" customHeight="1">
      <c r="A238" s="90"/>
      <c r="B238" s="84">
        <v>79263</v>
      </c>
      <c r="C238" s="223"/>
      <c r="D238" s="86" t="s">
        <v>641</v>
      </c>
      <c r="E238" s="76">
        <v>175</v>
      </c>
      <c r="F238" s="76" t="s">
        <v>437</v>
      </c>
      <c r="G238" s="88" t="s">
        <v>614</v>
      </c>
      <c r="H238" s="45"/>
      <c r="I238" s="45"/>
      <c r="J238" s="45"/>
      <c r="K238" s="45"/>
      <c r="L238" s="45"/>
      <c r="M238" s="45"/>
      <c r="N238" s="45"/>
      <c r="O238" s="45"/>
      <c r="P238" s="45"/>
      <c r="Q238" s="45"/>
      <c r="R238" s="45"/>
      <c r="S238" s="45"/>
      <c r="T238" s="45"/>
      <c r="U238" s="45"/>
      <c r="V238" s="45"/>
      <c r="W238" s="45"/>
      <c r="X238" s="45"/>
      <c r="Y238" s="45"/>
      <c r="Z238" s="45"/>
      <c r="AA238" s="45"/>
      <c r="AB238" s="45"/>
      <c r="AC238" s="45"/>
      <c r="AD238" s="45"/>
      <c r="AE238" s="45"/>
      <c r="AF238" s="45"/>
      <c r="AG238" s="45"/>
      <c r="AH238" s="45"/>
      <c r="AI238" s="45"/>
      <c r="AJ238" s="45"/>
      <c r="AK238" s="45"/>
      <c r="AL238" s="45"/>
      <c r="AM238" s="45"/>
      <c r="AN238" s="45"/>
      <c r="AO238" s="45"/>
      <c r="AP238" s="45"/>
      <c r="AQ238" s="45"/>
      <c r="AR238" s="45"/>
      <c r="AS238" s="45"/>
      <c r="AT238" s="45"/>
      <c r="AU238" s="45"/>
      <c r="AV238" s="45"/>
      <c r="AW238" s="45"/>
      <c r="AX238" s="45"/>
      <c r="AY238" s="45"/>
      <c r="AZ238" s="45"/>
      <c r="BA238" s="45"/>
      <c r="BB238" s="45"/>
      <c r="BC238" s="45"/>
      <c r="BD238" s="45"/>
      <c r="BE238" s="45"/>
      <c r="BF238" s="45"/>
      <c r="BG238" s="45"/>
      <c r="BH238" s="45"/>
      <c r="BI238" s="45"/>
      <c r="BJ238" s="45"/>
      <c r="BK238" s="45"/>
      <c r="BL238" s="45"/>
      <c r="BM238" s="45"/>
      <c r="BN238" s="45"/>
      <c r="BO238" s="45"/>
      <c r="BP238" s="45"/>
      <c r="BQ238" s="45"/>
      <c r="BR238" s="45"/>
      <c r="BS238" s="45"/>
      <c r="BT238" s="45"/>
      <c r="BU238" s="45"/>
      <c r="BV238" s="45"/>
      <c r="BW238" s="45"/>
      <c r="BX238" s="45"/>
      <c r="BY238" s="45"/>
      <c r="BZ238" s="45"/>
      <c r="CA238" s="45"/>
    </row>
    <row r="239" spans="1:79" s="43" customFormat="1" ht="12" customHeight="1">
      <c r="A239" s="90"/>
      <c r="B239" s="84">
        <v>90819</v>
      </c>
      <c r="C239" s="223"/>
      <c r="D239" s="86" t="s">
        <v>642</v>
      </c>
      <c r="E239" s="76">
        <v>96</v>
      </c>
      <c r="F239" s="76" t="s">
        <v>376</v>
      </c>
      <c r="G239" s="88" t="s">
        <v>614</v>
      </c>
      <c r="H239" s="45"/>
      <c r="I239" s="45"/>
      <c r="J239" s="45"/>
      <c r="K239" s="45"/>
      <c r="L239" s="45"/>
      <c r="M239" s="45"/>
      <c r="N239" s="45"/>
      <c r="O239" s="45"/>
      <c r="P239" s="45"/>
      <c r="Q239" s="45"/>
      <c r="R239" s="45"/>
      <c r="S239" s="45"/>
      <c r="T239" s="45"/>
      <c r="U239" s="45"/>
      <c r="V239" s="45"/>
      <c r="W239" s="45"/>
      <c r="X239" s="45"/>
      <c r="Y239" s="45"/>
      <c r="Z239" s="45"/>
      <c r="AA239" s="45"/>
      <c r="AB239" s="45"/>
      <c r="AC239" s="45"/>
      <c r="AD239" s="45"/>
      <c r="AE239" s="45"/>
      <c r="AF239" s="45"/>
      <c r="AG239" s="45"/>
      <c r="AH239" s="45"/>
      <c r="AI239" s="45"/>
      <c r="AJ239" s="45"/>
      <c r="AK239" s="45"/>
      <c r="AL239" s="45"/>
      <c r="AM239" s="45"/>
      <c r="AN239" s="45"/>
      <c r="AO239" s="45"/>
      <c r="AP239" s="45"/>
      <c r="AQ239" s="45"/>
      <c r="AR239" s="45"/>
      <c r="AS239" s="45"/>
      <c r="AT239" s="45"/>
      <c r="AU239" s="45"/>
      <c r="AV239" s="45"/>
      <c r="AW239" s="45"/>
      <c r="AX239" s="45"/>
      <c r="AY239" s="45"/>
      <c r="AZ239" s="45"/>
      <c r="BA239" s="45"/>
      <c r="BB239" s="45"/>
      <c r="BC239" s="45"/>
      <c r="BD239" s="45"/>
      <c r="BE239" s="45"/>
      <c r="BF239" s="45"/>
      <c r="BG239" s="45"/>
      <c r="BH239" s="45"/>
      <c r="BI239" s="45"/>
      <c r="BJ239" s="45"/>
      <c r="BK239" s="45"/>
      <c r="BL239" s="45"/>
      <c r="BM239" s="45"/>
      <c r="BN239" s="45"/>
      <c r="BO239" s="45"/>
      <c r="BP239" s="45"/>
      <c r="BQ239" s="45"/>
      <c r="BR239" s="45"/>
      <c r="BS239" s="45"/>
      <c r="BT239" s="45"/>
      <c r="BU239" s="45"/>
      <c r="BV239" s="45"/>
      <c r="BW239" s="45"/>
      <c r="BX239" s="45"/>
      <c r="BY239" s="45"/>
      <c r="BZ239" s="45"/>
      <c r="CA239" s="45"/>
    </row>
    <row r="240" spans="1:79" s="43" customFormat="1" ht="12" customHeight="1">
      <c r="A240" s="90"/>
      <c r="B240" s="84">
        <v>91612</v>
      </c>
      <c r="C240" s="223"/>
      <c r="D240" s="86" t="s">
        <v>643</v>
      </c>
      <c r="E240" s="76">
        <v>96</v>
      </c>
      <c r="F240" s="76" t="s">
        <v>235</v>
      </c>
      <c r="G240" s="88" t="s">
        <v>614</v>
      </c>
      <c r="H240" s="45"/>
      <c r="I240" s="45"/>
      <c r="J240" s="45"/>
      <c r="K240" s="45"/>
      <c r="L240" s="45"/>
      <c r="M240" s="45"/>
      <c r="N240" s="45"/>
      <c r="O240" s="45"/>
      <c r="P240" s="45"/>
      <c r="Q240" s="45"/>
      <c r="R240" s="45"/>
      <c r="S240" s="45"/>
      <c r="T240" s="45"/>
      <c r="U240" s="45"/>
      <c r="V240" s="45"/>
      <c r="W240" s="45"/>
      <c r="X240" s="45"/>
      <c r="Y240" s="45"/>
      <c r="Z240" s="45"/>
      <c r="AA240" s="45"/>
      <c r="AB240" s="45"/>
      <c r="AC240" s="45"/>
      <c r="AD240" s="45"/>
      <c r="AE240" s="45"/>
      <c r="AF240" s="45"/>
      <c r="AG240" s="45"/>
      <c r="AH240" s="45"/>
      <c r="AI240" s="45"/>
      <c r="AJ240" s="45"/>
      <c r="AK240" s="45"/>
      <c r="AL240" s="45"/>
      <c r="AM240" s="45"/>
      <c r="AN240" s="45"/>
      <c r="AO240" s="45"/>
      <c r="AP240" s="45"/>
      <c r="AQ240" s="45"/>
      <c r="AR240" s="45"/>
      <c r="AS240" s="45"/>
      <c r="AT240" s="45"/>
      <c r="AU240" s="45"/>
      <c r="AV240" s="45"/>
      <c r="AW240" s="45"/>
      <c r="AX240" s="45"/>
      <c r="AY240" s="45"/>
      <c r="AZ240" s="45"/>
      <c r="BA240" s="45"/>
      <c r="BB240" s="45"/>
      <c r="BC240" s="45"/>
      <c r="BD240" s="45"/>
      <c r="BE240" s="45"/>
      <c r="BF240" s="45"/>
      <c r="BG240" s="45"/>
      <c r="BH240" s="45"/>
      <c r="BI240" s="45"/>
      <c r="BJ240" s="45"/>
      <c r="BK240" s="45"/>
      <c r="BL240" s="45"/>
      <c r="BM240" s="45"/>
      <c r="BN240" s="45"/>
      <c r="BO240" s="45"/>
      <c r="BP240" s="45"/>
      <c r="BQ240" s="45"/>
      <c r="BR240" s="45"/>
      <c r="BS240" s="45"/>
      <c r="BT240" s="45"/>
      <c r="BU240" s="45"/>
      <c r="BV240" s="45"/>
      <c r="BW240" s="45"/>
      <c r="BX240" s="45"/>
      <c r="BY240" s="45"/>
      <c r="BZ240" s="45"/>
      <c r="CA240" s="45"/>
    </row>
    <row r="241" spans="1:79" s="43" customFormat="1" ht="12" customHeight="1">
      <c r="A241" s="90"/>
      <c r="B241" s="56"/>
      <c r="C241" s="225"/>
      <c r="D241" s="58" t="s">
        <v>204</v>
      </c>
      <c r="E241" s="57"/>
      <c r="F241" s="57"/>
      <c r="G241" s="59"/>
      <c r="H241" s="45"/>
      <c r="I241" s="45"/>
      <c r="J241" s="45"/>
      <c r="K241" s="45"/>
      <c r="L241" s="45"/>
      <c r="M241" s="45"/>
      <c r="N241" s="45"/>
      <c r="O241" s="45"/>
      <c r="P241" s="45"/>
      <c r="Q241" s="45"/>
      <c r="R241" s="45"/>
      <c r="S241" s="45"/>
      <c r="T241" s="45"/>
      <c r="U241" s="45"/>
      <c r="V241" s="45"/>
      <c r="W241" s="45"/>
      <c r="X241" s="45"/>
      <c r="Y241" s="45"/>
      <c r="Z241" s="45"/>
      <c r="AA241" s="45"/>
      <c r="AB241" s="45"/>
      <c r="AC241" s="45"/>
      <c r="AD241" s="45"/>
      <c r="AE241" s="45"/>
      <c r="AF241" s="45"/>
      <c r="AG241" s="45"/>
      <c r="AH241" s="45"/>
      <c r="AI241" s="45"/>
      <c r="AJ241" s="45"/>
      <c r="AK241" s="45"/>
      <c r="AL241" s="45"/>
      <c r="AM241" s="45"/>
      <c r="AN241" s="45"/>
      <c r="AO241" s="45"/>
      <c r="AP241" s="45"/>
      <c r="AQ241" s="45"/>
      <c r="AR241" s="45"/>
      <c r="AS241" s="45"/>
      <c r="AT241" s="45"/>
      <c r="AU241" s="45"/>
      <c r="AV241" s="45"/>
      <c r="AW241" s="45"/>
      <c r="AX241" s="45"/>
      <c r="AY241" s="45"/>
      <c r="AZ241" s="45"/>
      <c r="BA241" s="45"/>
      <c r="BB241" s="45"/>
      <c r="BC241" s="45"/>
      <c r="BD241" s="45"/>
      <c r="BE241" s="45"/>
      <c r="BF241" s="45"/>
      <c r="BG241" s="45"/>
      <c r="BH241" s="45"/>
      <c r="BI241" s="45"/>
      <c r="BJ241" s="45"/>
      <c r="BK241" s="45"/>
      <c r="BL241" s="45"/>
      <c r="BM241" s="45"/>
      <c r="BN241" s="45"/>
      <c r="BO241" s="45"/>
      <c r="BP241" s="45"/>
      <c r="BQ241" s="45"/>
      <c r="BR241" s="45"/>
      <c r="BS241" s="45"/>
      <c r="BT241" s="45"/>
      <c r="BU241" s="45"/>
      <c r="BV241" s="45"/>
      <c r="BW241" s="45"/>
      <c r="BX241" s="45"/>
      <c r="BY241" s="45"/>
      <c r="BZ241" s="45"/>
      <c r="CA241" s="45"/>
    </row>
    <row r="242" spans="1:79" s="43" customFormat="1" ht="12" customHeight="1">
      <c r="A242" s="90"/>
      <c r="B242" s="89">
        <v>7399</v>
      </c>
      <c r="C242" s="224"/>
      <c r="D242" s="86" t="s">
        <v>645</v>
      </c>
      <c r="E242" s="76">
        <v>150</v>
      </c>
      <c r="F242" s="76" t="s">
        <v>200</v>
      </c>
      <c r="G242" s="88" t="s">
        <v>614</v>
      </c>
      <c r="H242" s="45"/>
      <c r="I242" s="45"/>
      <c r="J242" s="45"/>
      <c r="K242" s="45"/>
      <c r="L242" s="45"/>
      <c r="M242" s="45"/>
      <c r="N242" s="45"/>
      <c r="O242" s="45"/>
      <c r="P242" s="45"/>
      <c r="Q242" s="45"/>
      <c r="R242" s="45"/>
      <c r="S242" s="45"/>
      <c r="T242" s="45"/>
      <c r="U242" s="45"/>
      <c r="V242" s="45"/>
      <c r="W242" s="45"/>
      <c r="X242" s="45"/>
      <c r="Y242" s="45"/>
      <c r="Z242" s="45"/>
      <c r="AA242" s="45"/>
      <c r="AB242" s="45"/>
      <c r="AC242" s="45"/>
      <c r="AD242" s="45"/>
      <c r="AE242" s="45"/>
      <c r="AF242" s="45"/>
      <c r="AG242" s="45"/>
      <c r="AH242" s="45"/>
      <c r="AI242" s="45"/>
      <c r="AJ242" s="45"/>
      <c r="AK242" s="45"/>
      <c r="AL242" s="45"/>
      <c r="AM242" s="45"/>
      <c r="AN242" s="45"/>
      <c r="AO242" s="45"/>
      <c r="AP242" s="45"/>
      <c r="AQ242" s="45"/>
      <c r="AR242" s="45"/>
      <c r="AS242" s="45"/>
      <c r="AT242" s="45"/>
      <c r="AU242" s="45"/>
      <c r="AV242" s="45"/>
      <c r="AW242" s="45"/>
      <c r="AX242" s="45"/>
      <c r="AY242" s="45"/>
      <c r="AZ242" s="45"/>
      <c r="BA242" s="45"/>
      <c r="BB242" s="45"/>
      <c r="BC242" s="45"/>
      <c r="BD242" s="45"/>
      <c r="BE242" s="45"/>
      <c r="BF242" s="45"/>
      <c r="BG242" s="45"/>
      <c r="BH242" s="45"/>
      <c r="BI242" s="45"/>
      <c r="BJ242" s="45"/>
      <c r="BK242" s="45"/>
      <c r="BL242" s="45"/>
      <c r="BM242" s="45"/>
      <c r="BN242" s="45"/>
      <c r="BO242" s="45"/>
      <c r="BP242" s="45"/>
      <c r="BQ242" s="45"/>
      <c r="BR242" s="45"/>
      <c r="BS242" s="45"/>
      <c r="BT242" s="45"/>
      <c r="BU242" s="45"/>
      <c r="BV242" s="45"/>
      <c r="BW242" s="45"/>
      <c r="BX242" s="45"/>
      <c r="BY242" s="45"/>
      <c r="BZ242" s="45"/>
      <c r="CA242" s="45"/>
    </row>
    <row r="243" spans="1:79" s="43" customFormat="1" ht="12" customHeight="1">
      <c r="A243" s="90"/>
      <c r="B243" s="75">
        <v>7400</v>
      </c>
      <c r="C243" s="221"/>
      <c r="D243" s="86" t="s">
        <v>813</v>
      </c>
      <c r="E243" s="76">
        <v>150</v>
      </c>
      <c r="F243" s="76" t="s">
        <v>200</v>
      </c>
      <c r="G243" s="88" t="s">
        <v>614</v>
      </c>
      <c r="H243" s="45"/>
      <c r="I243" s="45"/>
      <c r="J243" s="45"/>
      <c r="K243" s="45"/>
      <c r="L243" s="45"/>
      <c r="M243" s="45"/>
      <c r="N243" s="45"/>
      <c r="O243" s="45"/>
      <c r="P243" s="45"/>
      <c r="Q243" s="45"/>
      <c r="R243" s="45"/>
      <c r="S243" s="45"/>
      <c r="T243" s="45"/>
      <c r="U243" s="45"/>
      <c r="V243" s="45"/>
      <c r="W243" s="45"/>
      <c r="X243" s="45"/>
      <c r="Y243" s="45"/>
      <c r="Z243" s="45"/>
      <c r="AA243" s="45"/>
      <c r="AB243" s="45"/>
      <c r="AC243" s="45"/>
      <c r="AD243" s="45"/>
      <c r="AE243" s="45"/>
      <c r="AF243" s="45"/>
      <c r="AG243" s="45"/>
      <c r="AH243" s="45"/>
      <c r="AI243" s="45"/>
      <c r="AJ243" s="45"/>
      <c r="AK243" s="45"/>
      <c r="AL243" s="45"/>
      <c r="AM243" s="45"/>
      <c r="AN243" s="45"/>
      <c r="AO243" s="45"/>
      <c r="AP243" s="45"/>
      <c r="AQ243" s="45"/>
      <c r="AR243" s="45"/>
      <c r="AS243" s="45"/>
      <c r="AT243" s="45"/>
      <c r="AU243" s="45"/>
      <c r="AV243" s="45"/>
      <c r="AW243" s="45"/>
      <c r="AX243" s="45"/>
      <c r="AY243" s="45"/>
      <c r="AZ243" s="45"/>
      <c r="BA243" s="45"/>
      <c r="BB243" s="45"/>
      <c r="BC243" s="45"/>
      <c r="BD243" s="45"/>
      <c r="BE243" s="45"/>
      <c r="BF243" s="45"/>
      <c r="BG243" s="45"/>
      <c r="BH243" s="45"/>
      <c r="BI243" s="45"/>
      <c r="BJ243" s="45"/>
      <c r="BK243" s="45"/>
      <c r="BL243" s="45"/>
      <c r="BM243" s="45"/>
      <c r="BN243" s="45"/>
      <c r="BO243" s="45"/>
      <c r="BP243" s="45"/>
      <c r="BQ243" s="45"/>
      <c r="BR243" s="45"/>
      <c r="BS243" s="45"/>
      <c r="BT243" s="45"/>
      <c r="BU243" s="45"/>
      <c r="BV243" s="45"/>
      <c r="BW243" s="45"/>
      <c r="BX243" s="45"/>
      <c r="BY243" s="45"/>
      <c r="BZ243" s="45"/>
      <c r="CA243" s="45"/>
    </row>
    <row r="244" spans="1:79" s="43" customFormat="1" ht="12" customHeight="1">
      <c r="A244" s="90"/>
      <c r="B244" s="75">
        <v>7401</v>
      </c>
      <c r="C244" s="221"/>
      <c r="D244" s="86" t="s">
        <v>812</v>
      </c>
      <c r="E244" s="76">
        <v>150</v>
      </c>
      <c r="F244" s="76" t="s">
        <v>200</v>
      </c>
      <c r="G244" s="88" t="s">
        <v>614</v>
      </c>
      <c r="H244" s="45"/>
      <c r="I244" s="45"/>
      <c r="J244" s="45"/>
      <c r="K244" s="45"/>
      <c r="L244" s="45"/>
      <c r="M244" s="45"/>
      <c r="N244" s="45"/>
      <c r="O244" s="45"/>
      <c r="P244" s="45"/>
      <c r="Q244" s="45"/>
      <c r="R244" s="45"/>
      <c r="S244" s="45"/>
      <c r="T244" s="45"/>
      <c r="U244" s="45"/>
      <c r="V244" s="45"/>
      <c r="W244" s="45"/>
      <c r="X244" s="45"/>
      <c r="Y244" s="45"/>
      <c r="Z244" s="45"/>
      <c r="AA244" s="45"/>
      <c r="AB244" s="45"/>
      <c r="AC244" s="45"/>
      <c r="AD244" s="45"/>
      <c r="AE244" s="45"/>
      <c r="AF244" s="45"/>
      <c r="AG244" s="45"/>
      <c r="AH244" s="45"/>
      <c r="AI244" s="45"/>
      <c r="AJ244" s="45"/>
      <c r="AK244" s="45"/>
      <c r="AL244" s="45"/>
      <c r="AM244" s="45"/>
      <c r="AN244" s="45"/>
      <c r="AO244" s="45"/>
      <c r="AP244" s="45"/>
      <c r="AQ244" s="45"/>
      <c r="AR244" s="45"/>
      <c r="AS244" s="45"/>
      <c r="AT244" s="45"/>
      <c r="AU244" s="45"/>
      <c r="AV244" s="45"/>
      <c r="AW244" s="45"/>
      <c r="AX244" s="45"/>
      <c r="AY244" s="45"/>
      <c r="AZ244" s="45"/>
      <c r="BA244" s="45"/>
      <c r="BB244" s="45"/>
      <c r="BC244" s="45"/>
      <c r="BD244" s="45"/>
      <c r="BE244" s="45"/>
      <c r="BF244" s="45"/>
      <c r="BG244" s="45"/>
      <c r="BH244" s="45"/>
      <c r="BI244" s="45"/>
      <c r="BJ244" s="45"/>
      <c r="BK244" s="45"/>
      <c r="BL244" s="45"/>
      <c r="BM244" s="45"/>
      <c r="BN244" s="45"/>
      <c r="BO244" s="45"/>
      <c r="BP244" s="45"/>
      <c r="BQ244" s="45"/>
      <c r="BR244" s="45"/>
      <c r="BS244" s="45"/>
      <c r="BT244" s="45"/>
      <c r="BU244" s="45"/>
      <c r="BV244" s="45"/>
      <c r="BW244" s="45"/>
      <c r="BX244" s="45"/>
      <c r="BY244" s="45"/>
      <c r="BZ244" s="45"/>
      <c r="CA244" s="45"/>
    </row>
    <row r="245" spans="1:79" s="43" customFormat="1" ht="12" customHeight="1">
      <c r="A245" s="90"/>
      <c r="B245" s="75">
        <v>7402</v>
      </c>
      <c r="C245" s="221"/>
      <c r="D245" s="86" t="s">
        <v>646</v>
      </c>
      <c r="E245" s="76">
        <v>300</v>
      </c>
      <c r="F245" s="76" t="s">
        <v>200</v>
      </c>
      <c r="G245" s="88" t="s">
        <v>614</v>
      </c>
      <c r="H245" s="45"/>
      <c r="I245" s="45"/>
      <c r="J245" s="45"/>
      <c r="K245" s="45"/>
      <c r="L245" s="45"/>
      <c r="M245" s="45"/>
      <c r="N245" s="45"/>
      <c r="O245" s="45"/>
      <c r="P245" s="45"/>
      <c r="Q245" s="45"/>
      <c r="R245" s="45"/>
      <c r="S245" s="45"/>
      <c r="T245" s="45"/>
      <c r="U245" s="45"/>
      <c r="V245" s="45"/>
      <c r="W245" s="45"/>
      <c r="X245" s="45"/>
      <c r="Y245" s="45"/>
      <c r="Z245" s="45"/>
      <c r="AA245" s="45"/>
      <c r="AB245" s="45"/>
      <c r="AC245" s="45"/>
      <c r="AD245" s="45"/>
      <c r="AE245" s="45"/>
      <c r="AF245" s="45"/>
      <c r="AG245" s="45"/>
      <c r="AH245" s="45"/>
      <c r="AI245" s="45"/>
      <c r="AJ245" s="45"/>
      <c r="AK245" s="45"/>
      <c r="AL245" s="45"/>
      <c r="AM245" s="45"/>
      <c r="AN245" s="45"/>
      <c r="AO245" s="45"/>
      <c r="AP245" s="45"/>
      <c r="AQ245" s="45"/>
      <c r="AR245" s="45"/>
      <c r="AS245" s="45"/>
      <c r="AT245" s="45"/>
      <c r="AU245" s="45"/>
      <c r="AV245" s="45"/>
      <c r="AW245" s="45"/>
      <c r="AX245" s="45"/>
      <c r="AY245" s="45"/>
      <c r="AZ245" s="45"/>
      <c r="BA245" s="45"/>
      <c r="BB245" s="45"/>
      <c r="BC245" s="45"/>
      <c r="BD245" s="45"/>
      <c r="BE245" s="45"/>
      <c r="BF245" s="45"/>
      <c r="BG245" s="45"/>
      <c r="BH245" s="45"/>
      <c r="BI245" s="45"/>
      <c r="BJ245" s="45"/>
      <c r="BK245" s="45"/>
      <c r="BL245" s="45"/>
      <c r="BM245" s="45"/>
      <c r="BN245" s="45"/>
      <c r="BO245" s="45"/>
      <c r="BP245" s="45"/>
      <c r="BQ245" s="45"/>
      <c r="BR245" s="45"/>
      <c r="BS245" s="45"/>
      <c r="BT245" s="45"/>
      <c r="BU245" s="45"/>
      <c r="BV245" s="45"/>
      <c r="BW245" s="45"/>
      <c r="BX245" s="45"/>
      <c r="BY245" s="45"/>
      <c r="BZ245" s="45"/>
      <c r="CA245" s="45"/>
    </row>
    <row r="246" spans="1:79" s="43" customFormat="1" ht="12" customHeight="1">
      <c r="A246" s="90"/>
      <c r="B246" s="75">
        <v>7404</v>
      </c>
      <c r="C246" s="221"/>
      <c r="D246" s="86" t="s">
        <v>647</v>
      </c>
      <c r="E246" s="76">
        <v>300</v>
      </c>
      <c r="F246" s="76" t="s">
        <v>200</v>
      </c>
      <c r="G246" s="88" t="s">
        <v>614</v>
      </c>
      <c r="H246" s="45"/>
      <c r="I246" s="45"/>
      <c r="J246" s="45"/>
      <c r="K246" s="45"/>
      <c r="L246" s="45"/>
      <c r="M246" s="45"/>
      <c r="N246" s="45"/>
      <c r="O246" s="45"/>
      <c r="P246" s="45"/>
      <c r="Q246" s="45"/>
      <c r="R246" s="45"/>
      <c r="S246" s="45"/>
      <c r="T246" s="45"/>
      <c r="U246" s="45"/>
      <c r="V246" s="45"/>
      <c r="W246" s="45"/>
      <c r="X246" s="45"/>
      <c r="Y246" s="45"/>
      <c r="Z246" s="45"/>
      <c r="AA246" s="45"/>
      <c r="AB246" s="45"/>
      <c r="AC246" s="45"/>
      <c r="AD246" s="45"/>
      <c r="AE246" s="45"/>
      <c r="AF246" s="45"/>
      <c r="AG246" s="45"/>
      <c r="AH246" s="45"/>
      <c r="AI246" s="45"/>
      <c r="AJ246" s="45"/>
      <c r="AK246" s="45"/>
      <c r="AL246" s="45"/>
      <c r="AM246" s="45"/>
      <c r="AN246" s="45"/>
      <c r="AO246" s="45"/>
      <c r="AP246" s="45"/>
      <c r="AQ246" s="45"/>
      <c r="AR246" s="45"/>
      <c r="AS246" s="45"/>
      <c r="AT246" s="45"/>
      <c r="AU246" s="45"/>
      <c r="AV246" s="45"/>
      <c r="AW246" s="45"/>
      <c r="AX246" s="45"/>
      <c r="AY246" s="45"/>
      <c r="AZ246" s="45"/>
      <c r="BA246" s="45"/>
      <c r="BB246" s="45"/>
      <c r="BC246" s="45"/>
      <c r="BD246" s="45"/>
      <c r="BE246" s="45"/>
      <c r="BF246" s="45"/>
      <c r="BG246" s="45"/>
      <c r="BH246" s="45"/>
      <c r="BI246" s="45"/>
      <c r="BJ246" s="45"/>
      <c r="BK246" s="45"/>
      <c r="BL246" s="45"/>
      <c r="BM246" s="45"/>
      <c r="BN246" s="45"/>
      <c r="BO246" s="45"/>
      <c r="BP246" s="45"/>
      <c r="BQ246" s="45"/>
      <c r="BR246" s="45"/>
      <c r="BS246" s="45"/>
      <c r="BT246" s="45"/>
      <c r="BU246" s="45"/>
      <c r="BV246" s="45"/>
      <c r="BW246" s="45"/>
      <c r="BX246" s="45"/>
      <c r="BY246" s="45"/>
      <c r="BZ246" s="45"/>
      <c r="CA246" s="45"/>
    </row>
    <row r="247" spans="1:79" s="43" customFormat="1" ht="12" customHeight="1">
      <c r="A247" s="90"/>
      <c r="B247" s="75">
        <v>7405</v>
      </c>
      <c r="C247" s="221"/>
      <c r="D247" s="86" t="s">
        <v>648</v>
      </c>
      <c r="E247" s="76">
        <v>300</v>
      </c>
      <c r="F247" s="76" t="s">
        <v>200</v>
      </c>
      <c r="G247" s="88" t="s">
        <v>614</v>
      </c>
      <c r="H247" s="45"/>
      <c r="I247" s="45"/>
      <c r="J247" s="45"/>
      <c r="K247" s="45"/>
      <c r="L247" s="45"/>
      <c r="M247" s="45"/>
      <c r="N247" s="45"/>
      <c r="O247" s="45"/>
      <c r="P247" s="45"/>
      <c r="Q247" s="45"/>
      <c r="R247" s="45"/>
      <c r="S247" s="45"/>
      <c r="T247" s="45"/>
      <c r="U247" s="45"/>
      <c r="V247" s="45"/>
      <c r="W247" s="45"/>
      <c r="X247" s="45"/>
      <c r="Y247" s="45"/>
      <c r="Z247" s="45"/>
      <c r="AA247" s="45"/>
      <c r="AB247" s="45"/>
      <c r="AC247" s="45"/>
      <c r="AD247" s="45"/>
      <c r="AE247" s="45"/>
      <c r="AF247" s="45"/>
      <c r="AG247" s="45"/>
      <c r="AH247" s="45"/>
      <c r="AI247" s="45"/>
      <c r="AJ247" s="45"/>
      <c r="AK247" s="45"/>
      <c r="AL247" s="45"/>
      <c r="AM247" s="45"/>
      <c r="AN247" s="45"/>
      <c r="AO247" s="45"/>
      <c r="AP247" s="45"/>
      <c r="AQ247" s="45"/>
      <c r="AR247" s="45"/>
      <c r="AS247" s="45"/>
      <c r="AT247" s="45"/>
      <c r="AU247" s="45"/>
      <c r="AV247" s="45"/>
      <c r="AW247" s="45"/>
      <c r="AX247" s="45"/>
      <c r="AY247" s="45"/>
      <c r="AZ247" s="45"/>
      <c r="BA247" s="45"/>
      <c r="BB247" s="45"/>
      <c r="BC247" s="45"/>
      <c r="BD247" s="45"/>
      <c r="BE247" s="45"/>
      <c r="BF247" s="45"/>
      <c r="BG247" s="45"/>
      <c r="BH247" s="45"/>
      <c r="BI247" s="45"/>
      <c r="BJ247" s="45"/>
      <c r="BK247" s="45"/>
      <c r="BL247" s="45"/>
      <c r="BM247" s="45"/>
      <c r="BN247" s="45"/>
      <c r="BO247" s="45"/>
      <c r="BP247" s="45"/>
      <c r="BQ247" s="45"/>
      <c r="BR247" s="45"/>
      <c r="BS247" s="45"/>
      <c r="BT247" s="45"/>
      <c r="BU247" s="45"/>
      <c r="BV247" s="45"/>
      <c r="BW247" s="45"/>
      <c r="BX247" s="45"/>
      <c r="BY247" s="45"/>
      <c r="BZ247" s="45"/>
      <c r="CA247" s="45"/>
    </row>
    <row r="248" spans="1:79" s="43" customFormat="1" ht="12" customHeight="1">
      <c r="A248" s="90"/>
      <c r="B248" s="84">
        <v>7409</v>
      </c>
      <c r="C248" s="223"/>
      <c r="D248" s="86" t="s">
        <v>438</v>
      </c>
      <c r="E248" s="76">
        <v>300</v>
      </c>
      <c r="F248" s="76" t="s">
        <v>200</v>
      </c>
      <c r="G248" s="88" t="s">
        <v>614</v>
      </c>
      <c r="H248" s="45"/>
      <c r="I248" s="45"/>
      <c r="J248" s="45"/>
      <c r="K248" s="45"/>
      <c r="L248" s="45"/>
      <c r="M248" s="45"/>
      <c r="N248" s="45"/>
      <c r="O248" s="45"/>
      <c r="P248" s="45"/>
      <c r="Q248" s="45"/>
      <c r="R248" s="45"/>
      <c r="S248" s="45"/>
      <c r="T248" s="45"/>
      <c r="U248" s="45"/>
      <c r="V248" s="45"/>
      <c r="W248" s="45"/>
      <c r="X248" s="45"/>
      <c r="Y248" s="45"/>
      <c r="Z248" s="45"/>
      <c r="AA248" s="45"/>
      <c r="AB248" s="45"/>
      <c r="AC248" s="45"/>
      <c r="AD248" s="45"/>
      <c r="AE248" s="45"/>
      <c r="AF248" s="45"/>
      <c r="AG248" s="45"/>
      <c r="AH248" s="45"/>
      <c r="AI248" s="45"/>
      <c r="AJ248" s="45"/>
      <c r="AK248" s="45"/>
      <c r="AL248" s="45"/>
      <c r="AM248" s="45"/>
      <c r="AN248" s="45"/>
      <c r="AO248" s="45"/>
      <c r="AP248" s="45"/>
      <c r="AQ248" s="45"/>
      <c r="AR248" s="45"/>
      <c r="AS248" s="45"/>
      <c r="AT248" s="45"/>
      <c r="AU248" s="45"/>
      <c r="AV248" s="45"/>
      <c r="AW248" s="45"/>
      <c r="AX248" s="45"/>
      <c r="AY248" s="45"/>
      <c r="AZ248" s="45"/>
      <c r="BA248" s="45"/>
      <c r="BB248" s="45"/>
      <c r="BC248" s="45"/>
      <c r="BD248" s="45"/>
      <c r="BE248" s="45"/>
      <c r="BF248" s="45"/>
      <c r="BG248" s="45"/>
      <c r="BH248" s="45"/>
      <c r="BI248" s="45"/>
      <c r="BJ248" s="45"/>
      <c r="BK248" s="45"/>
      <c r="BL248" s="45"/>
      <c r="BM248" s="45"/>
      <c r="BN248" s="45"/>
      <c r="BO248" s="45"/>
      <c r="BP248" s="45"/>
      <c r="BQ248" s="45"/>
      <c r="BR248" s="45"/>
      <c r="BS248" s="45"/>
      <c r="BT248" s="45"/>
      <c r="BU248" s="45"/>
      <c r="BV248" s="45"/>
      <c r="BW248" s="45"/>
      <c r="BX248" s="45"/>
      <c r="BY248" s="45"/>
      <c r="BZ248" s="45"/>
      <c r="CA248" s="45"/>
    </row>
    <row r="249" spans="1:79" s="43" customFormat="1" ht="12" customHeight="1">
      <c r="A249" s="90"/>
      <c r="B249" s="84">
        <v>7410</v>
      </c>
      <c r="C249" s="223"/>
      <c r="D249" s="86" t="s">
        <v>439</v>
      </c>
      <c r="E249" s="76">
        <v>150</v>
      </c>
      <c r="F249" s="76" t="s">
        <v>200</v>
      </c>
      <c r="G249" s="88" t="s">
        <v>614</v>
      </c>
      <c r="H249" s="45"/>
      <c r="I249" s="45"/>
      <c r="J249" s="45"/>
      <c r="K249" s="45"/>
      <c r="L249" s="45"/>
      <c r="M249" s="45"/>
      <c r="N249" s="45"/>
      <c r="O249" s="45"/>
      <c r="P249" s="45"/>
      <c r="Q249" s="45"/>
      <c r="R249" s="45"/>
      <c r="S249" s="45"/>
      <c r="T249" s="45"/>
      <c r="U249" s="45"/>
      <c r="V249" s="45"/>
      <c r="W249" s="45"/>
      <c r="X249" s="45"/>
      <c r="Y249" s="45"/>
      <c r="Z249" s="45"/>
      <c r="AA249" s="45"/>
      <c r="AB249" s="45"/>
      <c r="AC249" s="45"/>
      <c r="AD249" s="45"/>
      <c r="AE249" s="45"/>
      <c r="AF249" s="45"/>
      <c r="AG249" s="45"/>
      <c r="AH249" s="45"/>
      <c r="AI249" s="45"/>
      <c r="AJ249" s="45"/>
      <c r="AK249" s="45"/>
      <c r="AL249" s="45"/>
      <c r="AM249" s="45"/>
      <c r="AN249" s="45"/>
      <c r="AO249" s="45"/>
      <c r="AP249" s="45"/>
      <c r="AQ249" s="45"/>
      <c r="AR249" s="45"/>
      <c r="AS249" s="45"/>
      <c r="AT249" s="45"/>
      <c r="AU249" s="45"/>
      <c r="AV249" s="45"/>
      <c r="AW249" s="45"/>
      <c r="AX249" s="45"/>
      <c r="AY249" s="45"/>
      <c r="AZ249" s="45"/>
      <c r="BA249" s="45"/>
      <c r="BB249" s="45"/>
      <c r="BC249" s="45"/>
      <c r="BD249" s="45"/>
      <c r="BE249" s="45"/>
      <c r="BF249" s="45"/>
      <c r="BG249" s="45"/>
      <c r="BH249" s="45"/>
      <c r="BI249" s="45"/>
      <c r="BJ249" s="45"/>
      <c r="BK249" s="45"/>
      <c r="BL249" s="45"/>
      <c r="BM249" s="45"/>
      <c r="BN249" s="45"/>
      <c r="BO249" s="45"/>
      <c r="BP249" s="45"/>
      <c r="BQ249" s="45"/>
      <c r="BR249" s="45"/>
      <c r="BS249" s="45"/>
      <c r="BT249" s="45"/>
      <c r="BU249" s="45"/>
      <c r="BV249" s="45"/>
      <c r="BW249" s="45"/>
      <c r="BX249" s="45"/>
      <c r="BY249" s="45"/>
      <c r="BZ249" s="45"/>
      <c r="CA249" s="45"/>
    </row>
    <row r="250" spans="1:79" s="43" customFormat="1" ht="12" customHeight="1">
      <c r="A250" s="90"/>
      <c r="B250" s="84" t="s">
        <v>440</v>
      </c>
      <c r="C250" s="223"/>
      <c r="D250" s="86" t="s">
        <v>439</v>
      </c>
      <c r="E250" s="76">
        <v>100</v>
      </c>
      <c r="F250" s="76" t="s">
        <v>222</v>
      </c>
      <c r="G250" s="88" t="s">
        <v>613</v>
      </c>
      <c r="H250" s="45"/>
      <c r="I250" s="45"/>
      <c r="J250" s="45"/>
      <c r="K250" s="45"/>
      <c r="L250" s="45"/>
      <c r="M250" s="45"/>
      <c r="N250" s="45"/>
      <c r="O250" s="45"/>
      <c r="P250" s="45"/>
      <c r="Q250" s="45"/>
      <c r="R250" s="45"/>
      <c r="S250" s="45"/>
      <c r="T250" s="45"/>
      <c r="U250" s="45"/>
      <c r="V250" s="45"/>
      <c r="W250" s="45"/>
      <c r="X250" s="45"/>
      <c r="Y250" s="45"/>
      <c r="Z250" s="45"/>
      <c r="AA250" s="45"/>
      <c r="AB250" s="45"/>
      <c r="AC250" s="45"/>
      <c r="AD250" s="45"/>
      <c r="AE250" s="45"/>
      <c r="AF250" s="45"/>
      <c r="AG250" s="45"/>
      <c r="AH250" s="45"/>
      <c r="AI250" s="45"/>
      <c r="AJ250" s="45"/>
      <c r="AK250" s="45"/>
      <c r="AL250" s="45"/>
      <c r="AM250" s="45"/>
      <c r="AN250" s="45"/>
      <c r="AO250" s="45"/>
      <c r="AP250" s="45"/>
      <c r="AQ250" s="45"/>
      <c r="AR250" s="45"/>
      <c r="AS250" s="45"/>
      <c r="AT250" s="45"/>
      <c r="AU250" s="45"/>
      <c r="AV250" s="45"/>
      <c r="AW250" s="45"/>
      <c r="AX250" s="45"/>
      <c r="AY250" s="45"/>
      <c r="AZ250" s="45"/>
      <c r="BA250" s="45"/>
      <c r="BB250" s="45"/>
      <c r="BC250" s="45"/>
      <c r="BD250" s="45"/>
      <c r="BE250" s="45"/>
      <c r="BF250" s="45"/>
      <c r="BG250" s="45"/>
      <c r="BH250" s="45"/>
      <c r="BI250" s="45"/>
      <c r="BJ250" s="45"/>
      <c r="BK250" s="45"/>
      <c r="BL250" s="45"/>
      <c r="BM250" s="45"/>
      <c r="BN250" s="45"/>
      <c r="BO250" s="45"/>
      <c r="BP250" s="45"/>
      <c r="BQ250" s="45"/>
      <c r="BR250" s="45"/>
      <c r="BS250" s="45"/>
      <c r="BT250" s="45"/>
      <c r="BU250" s="45"/>
      <c r="BV250" s="45"/>
      <c r="BW250" s="45"/>
      <c r="BX250" s="45"/>
      <c r="BY250" s="45"/>
      <c r="BZ250" s="45"/>
      <c r="CA250" s="45"/>
    </row>
    <row r="251" spans="1:79" s="43" customFormat="1" ht="12" customHeight="1">
      <c r="A251" s="90"/>
      <c r="B251" s="75">
        <v>7415</v>
      </c>
      <c r="C251" s="221"/>
      <c r="D251" s="86" t="s">
        <v>649</v>
      </c>
      <c r="E251" s="76">
        <v>300</v>
      </c>
      <c r="F251" s="76" t="s">
        <v>200</v>
      </c>
      <c r="G251" s="88" t="s">
        <v>614</v>
      </c>
      <c r="H251" s="45"/>
      <c r="I251" s="45"/>
      <c r="J251" s="45"/>
      <c r="K251" s="45"/>
      <c r="L251" s="45"/>
      <c r="M251" s="45"/>
      <c r="N251" s="45"/>
      <c r="O251" s="45"/>
      <c r="P251" s="45"/>
      <c r="Q251" s="45"/>
      <c r="R251" s="45"/>
      <c r="S251" s="45"/>
      <c r="T251" s="45"/>
      <c r="U251" s="45"/>
      <c r="V251" s="45"/>
      <c r="W251" s="45"/>
      <c r="X251" s="45"/>
      <c r="Y251" s="45"/>
      <c r="Z251" s="45"/>
      <c r="AA251" s="45"/>
      <c r="AB251" s="45"/>
      <c r="AC251" s="45"/>
      <c r="AD251" s="45"/>
      <c r="AE251" s="45"/>
      <c r="AF251" s="45"/>
      <c r="AG251" s="45"/>
      <c r="AH251" s="45"/>
      <c r="AI251" s="45"/>
      <c r="AJ251" s="45"/>
      <c r="AK251" s="45"/>
      <c r="AL251" s="45"/>
      <c r="AM251" s="45"/>
      <c r="AN251" s="45"/>
      <c r="AO251" s="45"/>
      <c r="AP251" s="45"/>
      <c r="AQ251" s="45"/>
      <c r="AR251" s="45"/>
      <c r="AS251" s="45"/>
      <c r="AT251" s="45"/>
      <c r="AU251" s="45"/>
      <c r="AV251" s="45"/>
      <c r="AW251" s="45"/>
      <c r="AX251" s="45"/>
      <c r="AY251" s="45"/>
      <c r="AZ251" s="45"/>
      <c r="BA251" s="45"/>
      <c r="BB251" s="45"/>
      <c r="BC251" s="45"/>
      <c r="BD251" s="45"/>
      <c r="BE251" s="45"/>
      <c r="BF251" s="45"/>
      <c r="BG251" s="45"/>
      <c r="BH251" s="45"/>
      <c r="BI251" s="45"/>
      <c r="BJ251" s="45"/>
      <c r="BK251" s="45"/>
      <c r="BL251" s="45"/>
      <c r="BM251" s="45"/>
      <c r="BN251" s="45"/>
      <c r="BO251" s="45"/>
      <c r="BP251" s="45"/>
      <c r="BQ251" s="45"/>
      <c r="BR251" s="45"/>
      <c r="BS251" s="45"/>
      <c r="BT251" s="45"/>
      <c r="BU251" s="45"/>
      <c r="BV251" s="45"/>
      <c r="BW251" s="45"/>
      <c r="BX251" s="45"/>
      <c r="BY251" s="45"/>
      <c r="BZ251" s="45"/>
      <c r="CA251" s="45"/>
    </row>
    <row r="252" spans="1:79" s="43" customFormat="1" ht="12" customHeight="1">
      <c r="A252" s="90"/>
      <c r="B252" s="75">
        <v>7439</v>
      </c>
      <c r="C252" s="221"/>
      <c r="D252" s="86" t="s">
        <v>814</v>
      </c>
      <c r="E252" s="76">
        <v>300</v>
      </c>
      <c r="F252" s="76" t="s">
        <v>200</v>
      </c>
      <c r="G252" s="88" t="s">
        <v>614</v>
      </c>
      <c r="H252" s="45"/>
      <c r="I252" s="45"/>
      <c r="J252" s="45"/>
      <c r="K252" s="45"/>
      <c r="L252" s="45"/>
      <c r="M252" s="45"/>
      <c r="N252" s="45"/>
      <c r="O252" s="45"/>
      <c r="P252" s="45"/>
      <c r="Q252" s="45"/>
      <c r="R252" s="45"/>
      <c r="S252" s="45"/>
      <c r="T252" s="45"/>
      <c r="U252" s="45"/>
      <c r="V252" s="45"/>
      <c r="W252" s="45"/>
      <c r="X252" s="45"/>
      <c r="Y252" s="45"/>
      <c r="Z252" s="45"/>
      <c r="AA252" s="45"/>
      <c r="AB252" s="45"/>
      <c r="AC252" s="45"/>
      <c r="AD252" s="45"/>
      <c r="AE252" s="45"/>
      <c r="AF252" s="45"/>
      <c r="AG252" s="45"/>
      <c r="AH252" s="45"/>
      <c r="AI252" s="45"/>
      <c r="AJ252" s="45"/>
      <c r="AK252" s="45"/>
      <c r="AL252" s="45"/>
      <c r="AM252" s="45"/>
      <c r="AN252" s="45"/>
      <c r="AO252" s="45"/>
      <c r="AP252" s="45"/>
      <c r="AQ252" s="45"/>
      <c r="AR252" s="45"/>
      <c r="AS252" s="45"/>
      <c r="AT252" s="45"/>
      <c r="AU252" s="45"/>
      <c r="AV252" s="45"/>
      <c r="AW252" s="45"/>
      <c r="AX252" s="45"/>
      <c r="AY252" s="45"/>
      <c r="AZ252" s="45"/>
      <c r="BA252" s="45"/>
      <c r="BB252" s="45"/>
      <c r="BC252" s="45"/>
      <c r="BD252" s="45"/>
      <c r="BE252" s="45"/>
      <c r="BF252" s="45"/>
      <c r="BG252" s="45"/>
      <c r="BH252" s="45"/>
      <c r="BI252" s="45"/>
      <c r="BJ252" s="45"/>
      <c r="BK252" s="45"/>
      <c r="BL252" s="45"/>
      <c r="BM252" s="45"/>
      <c r="BN252" s="45"/>
      <c r="BO252" s="45"/>
      <c r="BP252" s="45"/>
      <c r="BQ252" s="45"/>
      <c r="BR252" s="45"/>
      <c r="BS252" s="45"/>
      <c r="BT252" s="45"/>
      <c r="BU252" s="45"/>
      <c r="BV252" s="45"/>
      <c r="BW252" s="45"/>
      <c r="BX252" s="45"/>
      <c r="BY252" s="45"/>
      <c r="BZ252" s="45"/>
      <c r="CA252" s="45"/>
    </row>
    <row r="253" spans="1:79" s="43" customFormat="1" ht="12" customHeight="1">
      <c r="A253" s="90"/>
      <c r="B253" s="56"/>
      <c r="C253" s="225"/>
      <c r="D253" s="58" t="s">
        <v>706</v>
      </c>
      <c r="E253" s="57"/>
      <c r="F253" s="57"/>
      <c r="G253" s="59" t="s">
        <v>180</v>
      </c>
      <c r="H253" s="45"/>
      <c r="I253" s="45"/>
      <c r="J253" s="45"/>
      <c r="K253" s="45"/>
      <c r="L253" s="45"/>
      <c r="M253" s="45"/>
      <c r="N253" s="45"/>
      <c r="O253" s="45"/>
      <c r="P253" s="45"/>
      <c r="Q253" s="45"/>
      <c r="R253" s="45"/>
      <c r="S253" s="45"/>
      <c r="T253" s="45"/>
      <c r="U253" s="45"/>
      <c r="V253" s="45"/>
      <c r="W253" s="45"/>
      <c r="X253" s="45"/>
      <c r="Y253" s="45"/>
      <c r="Z253" s="45"/>
      <c r="AA253" s="45"/>
      <c r="AB253" s="45"/>
      <c r="AC253" s="45"/>
      <c r="AD253" s="45"/>
      <c r="AE253" s="45"/>
      <c r="AF253" s="45"/>
      <c r="AG253" s="45"/>
      <c r="AH253" s="45"/>
      <c r="AI253" s="45"/>
      <c r="AJ253" s="45"/>
      <c r="AK253" s="45"/>
      <c r="AL253" s="45"/>
      <c r="AM253" s="45"/>
      <c r="AN253" s="45"/>
      <c r="AO253" s="45"/>
      <c r="AP253" s="45"/>
      <c r="AQ253" s="45"/>
      <c r="AR253" s="45"/>
      <c r="AS253" s="45"/>
      <c r="AT253" s="45"/>
      <c r="AU253" s="45"/>
      <c r="AV253" s="45"/>
      <c r="AW253" s="45"/>
      <c r="AX253" s="45"/>
      <c r="AY253" s="45"/>
      <c r="AZ253" s="45"/>
      <c r="BA253" s="45"/>
      <c r="BB253" s="45"/>
      <c r="BC253" s="45"/>
      <c r="BD253" s="45"/>
      <c r="BE253" s="45"/>
      <c r="BF253" s="45"/>
      <c r="BG253" s="45"/>
      <c r="BH253" s="45"/>
      <c r="BI253" s="45"/>
      <c r="BJ253" s="45"/>
      <c r="BK253" s="45"/>
      <c r="BL253" s="45"/>
      <c r="BM253" s="45"/>
      <c r="BN253" s="45"/>
      <c r="BO253" s="45"/>
      <c r="BP253" s="45"/>
      <c r="BQ253" s="45"/>
      <c r="BR253" s="45"/>
      <c r="BS253" s="45"/>
      <c r="BT253" s="45"/>
      <c r="BU253" s="45"/>
      <c r="BV253" s="45"/>
      <c r="BW253" s="45"/>
      <c r="BX253" s="45"/>
      <c r="BY253" s="45"/>
      <c r="BZ253" s="45"/>
      <c r="CA253" s="45"/>
    </row>
    <row r="254" spans="1:79" s="43" customFormat="1" ht="12" customHeight="1">
      <c r="A254" s="90"/>
      <c r="B254" s="128">
        <v>40501</v>
      </c>
      <c r="C254" s="232"/>
      <c r="D254" s="129" t="s">
        <v>815</v>
      </c>
      <c r="E254" s="101">
        <v>200</v>
      </c>
      <c r="F254" s="101" t="s">
        <v>200</v>
      </c>
      <c r="G254" s="103" t="s">
        <v>614</v>
      </c>
      <c r="H254" s="45"/>
      <c r="I254" s="45"/>
      <c r="J254" s="45"/>
      <c r="K254" s="45"/>
      <c r="L254" s="45"/>
      <c r="M254" s="45"/>
      <c r="N254" s="45"/>
      <c r="O254" s="45"/>
      <c r="P254" s="45"/>
      <c r="Q254" s="45"/>
      <c r="R254" s="45"/>
      <c r="S254" s="45"/>
      <c r="T254" s="45"/>
      <c r="U254" s="45"/>
      <c r="V254" s="45"/>
      <c r="W254" s="45"/>
      <c r="X254" s="45"/>
      <c r="Y254" s="45"/>
      <c r="Z254" s="45"/>
      <c r="AA254" s="45"/>
      <c r="AB254" s="45"/>
      <c r="AC254" s="45"/>
      <c r="AD254" s="45"/>
      <c r="AE254" s="45"/>
      <c r="AF254" s="45"/>
      <c r="AG254" s="45"/>
      <c r="AH254" s="45"/>
      <c r="AI254" s="45"/>
      <c r="AJ254" s="45"/>
      <c r="AK254" s="45"/>
      <c r="AL254" s="45"/>
      <c r="AM254" s="45"/>
      <c r="AN254" s="45"/>
      <c r="AO254" s="45"/>
      <c r="AP254" s="45"/>
      <c r="AQ254" s="45"/>
      <c r="AR254" s="45"/>
      <c r="AS254" s="45"/>
      <c r="AT254" s="45"/>
      <c r="AU254" s="45"/>
      <c r="AV254" s="45"/>
      <c r="AW254" s="45"/>
      <c r="AX254" s="45"/>
      <c r="AY254" s="45"/>
      <c r="AZ254" s="45"/>
      <c r="BA254" s="45"/>
      <c r="BB254" s="45"/>
      <c r="BC254" s="45"/>
      <c r="BD254" s="45"/>
      <c r="BE254" s="45"/>
      <c r="BF254" s="45"/>
      <c r="BG254" s="45"/>
      <c r="BH254" s="45"/>
      <c r="BI254" s="45"/>
      <c r="BJ254" s="45"/>
      <c r="BK254" s="45"/>
      <c r="BL254" s="45"/>
      <c r="BM254" s="45"/>
      <c r="BN254" s="45"/>
      <c r="BO254" s="45"/>
      <c r="BP254" s="45"/>
      <c r="BQ254" s="45"/>
      <c r="BR254" s="45"/>
      <c r="BS254" s="45"/>
      <c r="BT254" s="45"/>
      <c r="BU254" s="45"/>
      <c r="BV254" s="45"/>
      <c r="BW254" s="45"/>
      <c r="BX254" s="45"/>
      <c r="BY254" s="45"/>
      <c r="BZ254" s="45"/>
      <c r="CA254" s="45"/>
    </row>
    <row r="255" spans="1:79" s="43" customFormat="1" ht="12" customHeight="1">
      <c r="A255" s="90"/>
      <c r="B255" s="56"/>
      <c r="C255" s="225"/>
      <c r="D255" s="58" t="s">
        <v>816</v>
      </c>
      <c r="E255" s="57"/>
      <c r="F255" s="57"/>
      <c r="G255" s="59"/>
      <c r="H255" s="45"/>
      <c r="I255" s="45"/>
      <c r="J255" s="45"/>
      <c r="K255" s="45"/>
      <c r="L255" s="45"/>
      <c r="M255" s="45"/>
      <c r="N255" s="45"/>
      <c r="O255" s="45"/>
      <c r="P255" s="45"/>
      <c r="Q255" s="45"/>
      <c r="R255" s="45"/>
      <c r="S255" s="45"/>
      <c r="T255" s="45"/>
      <c r="U255" s="45"/>
      <c r="V255" s="45"/>
      <c r="W255" s="45"/>
      <c r="X255" s="45"/>
      <c r="Y255" s="45"/>
      <c r="Z255" s="45"/>
      <c r="AA255" s="45"/>
      <c r="AB255" s="45"/>
      <c r="AC255" s="45"/>
      <c r="AD255" s="45"/>
      <c r="AE255" s="45"/>
      <c r="AF255" s="45"/>
      <c r="AG255" s="45"/>
      <c r="AH255" s="45"/>
      <c r="AI255" s="45"/>
      <c r="AJ255" s="45"/>
      <c r="AK255" s="45"/>
      <c r="AL255" s="45"/>
      <c r="AM255" s="45"/>
      <c r="AN255" s="45"/>
      <c r="AO255" s="45"/>
      <c r="AP255" s="45"/>
      <c r="AQ255" s="45"/>
      <c r="AR255" s="45"/>
      <c r="AS255" s="45"/>
      <c r="AT255" s="45"/>
      <c r="AU255" s="45"/>
      <c r="AV255" s="45"/>
      <c r="AW255" s="45"/>
      <c r="AX255" s="45"/>
      <c r="AY255" s="45"/>
      <c r="AZ255" s="45"/>
      <c r="BA255" s="45"/>
      <c r="BB255" s="45"/>
      <c r="BC255" s="45"/>
      <c r="BD255" s="45"/>
      <c r="BE255" s="45"/>
      <c r="BF255" s="45"/>
      <c r="BG255" s="45"/>
      <c r="BH255" s="45"/>
      <c r="BI255" s="45"/>
      <c r="BJ255" s="45"/>
      <c r="BK255" s="45"/>
      <c r="BL255" s="45"/>
      <c r="BM255" s="45"/>
      <c r="BN255" s="45"/>
      <c r="BO255" s="45"/>
      <c r="BP255" s="45"/>
      <c r="BQ255" s="45"/>
      <c r="BR255" s="45"/>
      <c r="BS255" s="45"/>
      <c r="BT255" s="45"/>
      <c r="BU255" s="45"/>
      <c r="BV255" s="45"/>
      <c r="BW255" s="45"/>
      <c r="BX255" s="45"/>
      <c r="BY255" s="45"/>
      <c r="BZ255" s="45"/>
      <c r="CA255" s="45"/>
    </row>
    <row r="256" spans="1:79" s="43" customFormat="1" ht="12" customHeight="1">
      <c r="A256" s="90"/>
      <c r="B256" s="130" t="s">
        <v>502</v>
      </c>
      <c r="C256" s="233"/>
      <c r="D256" s="102" t="s">
        <v>503</v>
      </c>
      <c r="E256" s="101">
        <v>216</v>
      </c>
      <c r="F256" s="101" t="s">
        <v>197</v>
      </c>
      <c r="G256" s="118" t="s">
        <v>619</v>
      </c>
      <c r="H256" s="45"/>
      <c r="I256" s="45"/>
      <c r="J256" s="45"/>
      <c r="K256" s="45"/>
      <c r="L256" s="45"/>
      <c r="M256" s="45"/>
      <c r="N256" s="45"/>
      <c r="O256" s="45"/>
      <c r="P256" s="45"/>
      <c r="Q256" s="45"/>
      <c r="R256" s="45"/>
      <c r="S256" s="45"/>
      <c r="T256" s="45"/>
      <c r="U256" s="45"/>
      <c r="V256" s="45"/>
      <c r="W256" s="45"/>
      <c r="X256" s="45"/>
      <c r="Y256" s="45"/>
      <c r="Z256" s="45"/>
      <c r="AA256" s="45"/>
      <c r="AB256" s="45"/>
      <c r="AC256" s="45"/>
      <c r="AD256" s="45"/>
      <c r="AE256" s="45"/>
      <c r="AF256" s="45"/>
      <c r="AG256" s="45"/>
      <c r="AH256" s="45"/>
      <c r="AI256" s="45"/>
      <c r="AJ256" s="45"/>
      <c r="AK256" s="45"/>
      <c r="AL256" s="45"/>
      <c r="AM256" s="45"/>
      <c r="AN256" s="45"/>
      <c r="AO256" s="45"/>
      <c r="AP256" s="45"/>
      <c r="AQ256" s="45"/>
      <c r="AR256" s="45"/>
      <c r="AS256" s="45"/>
      <c r="AT256" s="45"/>
      <c r="AU256" s="45"/>
      <c r="AV256" s="45"/>
      <c r="AW256" s="45"/>
      <c r="AX256" s="45"/>
      <c r="AY256" s="45"/>
      <c r="AZ256" s="45"/>
      <c r="BA256" s="45"/>
      <c r="BB256" s="45"/>
      <c r="BC256" s="45"/>
      <c r="BD256" s="45"/>
      <c r="BE256" s="45"/>
      <c r="BF256" s="45"/>
      <c r="BG256" s="45"/>
      <c r="BH256" s="45"/>
      <c r="BI256" s="45"/>
      <c r="BJ256" s="45"/>
      <c r="BK256" s="45"/>
      <c r="BL256" s="45"/>
      <c r="BM256" s="45"/>
      <c r="BN256" s="45"/>
      <c r="BO256" s="45"/>
      <c r="BP256" s="45"/>
      <c r="BQ256" s="45"/>
      <c r="BR256" s="45"/>
      <c r="BS256" s="45"/>
      <c r="BT256" s="45"/>
      <c r="BU256" s="45"/>
      <c r="BV256" s="45"/>
      <c r="BW256" s="45"/>
      <c r="BX256" s="45"/>
      <c r="BY256" s="45"/>
      <c r="BZ256" s="45"/>
      <c r="CA256" s="45"/>
    </row>
    <row r="257" spans="1:79" s="43" customFormat="1" ht="12" customHeight="1">
      <c r="A257" s="90"/>
      <c r="B257" s="131" t="s">
        <v>504</v>
      </c>
      <c r="C257" s="234"/>
      <c r="D257" s="117" t="s">
        <v>505</v>
      </c>
      <c r="E257" s="108">
        <v>216</v>
      </c>
      <c r="F257" s="108" t="s">
        <v>197</v>
      </c>
      <c r="G257" s="118" t="s">
        <v>619</v>
      </c>
      <c r="H257" s="45"/>
      <c r="I257" s="45"/>
      <c r="J257" s="45"/>
      <c r="K257" s="45"/>
      <c r="L257" s="45"/>
      <c r="M257" s="45"/>
      <c r="N257" s="45"/>
      <c r="O257" s="45"/>
      <c r="P257" s="45"/>
      <c r="Q257" s="45"/>
      <c r="R257" s="45"/>
      <c r="S257" s="45"/>
      <c r="T257" s="45"/>
      <c r="U257" s="45"/>
      <c r="V257" s="45"/>
      <c r="W257" s="45"/>
      <c r="X257" s="45"/>
      <c r="Y257" s="45"/>
      <c r="Z257" s="45"/>
      <c r="AA257" s="45"/>
      <c r="AB257" s="45"/>
      <c r="AC257" s="45"/>
      <c r="AD257" s="45"/>
      <c r="AE257" s="45"/>
      <c r="AF257" s="45"/>
      <c r="AG257" s="45"/>
      <c r="AH257" s="45"/>
      <c r="AI257" s="45"/>
      <c r="AJ257" s="45"/>
      <c r="AK257" s="45"/>
      <c r="AL257" s="45"/>
      <c r="AM257" s="45"/>
      <c r="AN257" s="45"/>
      <c r="AO257" s="45"/>
      <c r="AP257" s="45"/>
      <c r="AQ257" s="45"/>
      <c r="AR257" s="45"/>
      <c r="AS257" s="45"/>
      <c r="AT257" s="45"/>
      <c r="AU257" s="45"/>
      <c r="AV257" s="45"/>
      <c r="AW257" s="45"/>
      <c r="AX257" s="45"/>
      <c r="AY257" s="45"/>
      <c r="AZ257" s="45"/>
      <c r="BA257" s="45"/>
      <c r="BB257" s="45"/>
      <c r="BC257" s="45"/>
      <c r="BD257" s="45"/>
      <c r="BE257" s="45"/>
      <c r="BF257" s="45"/>
      <c r="BG257" s="45"/>
      <c r="BH257" s="45"/>
      <c r="BI257" s="45"/>
      <c r="BJ257" s="45"/>
      <c r="BK257" s="45"/>
      <c r="BL257" s="45"/>
      <c r="BM257" s="45"/>
      <c r="BN257" s="45"/>
      <c r="BO257" s="45"/>
      <c r="BP257" s="45"/>
      <c r="BQ257" s="45"/>
      <c r="BR257" s="45"/>
      <c r="BS257" s="45"/>
      <c r="BT257" s="45"/>
      <c r="BU257" s="45"/>
      <c r="BV257" s="45"/>
      <c r="BW257" s="45"/>
      <c r="BX257" s="45"/>
      <c r="BY257" s="45"/>
      <c r="BZ257" s="45"/>
      <c r="CA257" s="45"/>
    </row>
    <row r="258" spans="1:79" s="43" customFormat="1" ht="12" customHeight="1">
      <c r="A258" s="90"/>
      <c r="B258" s="132" t="s">
        <v>451</v>
      </c>
      <c r="C258" s="235"/>
      <c r="D258" s="82" t="s">
        <v>911</v>
      </c>
      <c r="E258" s="81">
        <v>108</v>
      </c>
      <c r="F258" s="81" t="s">
        <v>200</v>
      </c>
      <c r="G258" s="78" t="s">
        <v>620</v>
      </c>
      <c r="H258" s="45"/>
      <c r="I258" s="45"/>
      <c r="J258" s="45"/>
      <c r="K258" s="45"/>
      <c r="L258" s="45"/>
      <c r="M258" s="45"/>
      <c r="N258" s="45"/>
      <c r="O258" s="45"/>
      <c r="P258" s="45"/>
      <c r="Q258" s="45"/>
      <c r="R258" s="45"/>
      <c r="S258" s="45"/>
      <c r="T258" s="45"/>
      <c r="U258" s="45"/>
      <c r="V258" s="45"/>
      <c r="W258" s="45"/>
      <c r="X258" s="45"/>
      <c r="Y258" s="45"/>
      <c r="Z258" s="45"/>
      <c r="AA258" s="45"/>
      <c r="AB258" s="45"/>
      <c r="AC258" s="45"/>
      <c r="AD258" s="45"/>
      <c r="AE258" s="45"/>
      <c r="AF258" s="45"/>
      <c r="AG258" s="45"/>
      <c r="AH258" s="45"/>
      <c r="AI258" s="45"/>
      <c r="AJ258" s="45"/>
      <c r="AK258" s="45"/>
      <c r="AL258" s="45"/>
      <c r="AM258" s="45"/>
      <c r="AN258" s="45"/>
      <c r="AO258" s="45"/>
      <c r="AP258" s="45"/>
      <c r="AQ258" s="45"/>
      <c r="AR258" s="45"/>
      <c r="AS258" s="45"/>
      <c r="AT258" s="45"/>
      <c r="AU258" s="45"/>
      <c r="AV258" s="45"/>
      <c r="AW258" s="45"/>
      <c r="AX258" s="45"/>
      <c r="AY258" s="45"/>
      <c r="AZ258" s="45"/>
      <c r="BA258" s="45"/>
      <c r="BB258" s="45"/>
      <c r="BC258" s="45"/>
      <c r="BD258" s="45"/>
      <c r="BE258" s="45"/>
      <c r="BF258" s="45"/>
      <c r="BG258" s="45"/>
      <c r="BH258" s="45"/>
      <c r="BI258" s="45"/>
      <c r="BJ258" s="45"/>
      <c r="BK258" s="45"/>
      <c r="BL258" s="45"/>
      <c r="BM258" s="45"/>
      <c r="BN258" s="45"/>
      <c r="BO258" s="45"/>
      <c r="BP258" s="45"/>
      <c r="BQ258" s="45"/>
      <c r="BR258" s="45"/>
      <c r="BS258" s="45"/>
      <c r="BT258" s="45"/>
      <c r="BU258" s="45"/>
      <c r="BV258" s="45"/>
      <c r="BW258" s="45"/>
      <c r="BX258" s="45"/>
      <c r="BY258" s="45"/>
      <c r="BZ258" s="45"/>
      <c r="CA258" s="45"/>
    </row>
    <row r="259" spans="1:79" s="43" customFormat="1" ht="12" customHeight="1">
      <c r="A259" s="90"/>
      <c r="B259" s="132" t="s">
        <v>452</v>
      </c>
      <c r="C259" s="235"/>
      <c r="D259" s="82" t="s">
        <v>910</v>
      </c>
      <c r="E259" s="81">
        <v>108</v>
      </c>
      <c r="F259" s="81" t="s">
        <v>200</v>
      </c>
      <c r="G259" s="78" t="s">
        <v>620</v>
      </c>
      <c r="H259" s="45"/>
      <c r="I259" s="45"/>
      <c r="J259" s="45"/>
      <c r="K259" s="45"/>
      <c r="L259" s="45"/>
      <c r="M259" s="45"/>
      <c r="N259" s="45"/>
      <c r="O259" s="45"/>
      <c r="P259" s="45"/>
      <c r="Q259" s="45"/>
      <c r="R259" s="45"/>
      <c r="S259" s="45"/>
      <c r="T259" s="45"/>
      <c r="U259" s="45"/>
      <c r="V259" s="45"/>
      <c r="W259" s="45"/>
      <c r="X259" s="45"/>
      <c r="Y259" s="45"/>
      <c r="Z259" s="45"/>
      <c r="AA259" s="45"/>
      <c r="AB259" s="45"/>
      <c r="AC259" s="45"/>
      <c r="AD259" s="45"/>
      <c r="AE259" s="45"/>
      <c r="AF259" s="45"/>
      <c r="AG259" s="45"/>
      <c r="AH259" s="45"/>
      <c r="AI259" s="45"/>
      <c r="AJ259" s="45"/>
      <c r="AK259" s="45"/>
      <c r="AL259" s="45"/>
      <c r="AM259" s="45"/>
      <c r="AN259" s="45"/>
      <c r="AO259" s="45"/>
      <c r="AP259" s="45"/>
      <c r="AQ259" s="45"/>
      <c r="AR259" s="45"/>
      <c r="AS259" s="45"/>
      <c r="AT259" s="45"/>
      <c r="AU259" s="45"/>
      <c r="AV259" s="45"/>
      <c r="AW259" s="45"/>
      <c r="AX259" s="45"/>
      <c r="AY259" s="45"/>
      <c r="AZ259" s="45"/>
      <c r="BA259" s="45"/>
      <c r="BB259" s="45"/>
      <c r="BC259" s="45"/>
      <c r="BD259" s="45"/>
      <c r="BE259" s="45"/>
      <c r="BF259" s="45"/>
      <c r="BG259" s="45"/>
      <c r="BH259" s="45"/>
      <c r="BI259" s="45"/>
      <c r="BJ259" s="45"/>
      <c r="BK259" s="45"/>
      <c r="BL259" s="45"/>
      <c r="BM259" s="45"/>
      <c r="BN259" s="45"/>
      <c r="BO259" s="45"/>
      <c r="BP259" s="45"/>
      <c r="BQ259" s="45"/>
      <c r="BR259" s="45"/>
      <c r="BS259" s="45"/>
      <c r="BT259" s="45"/>
      <c r="BU259" s="45"/>
      <c r="BV259" s="45"/>
      <c r="BW259" s="45"/>
      <c r="BX259" s="45"/>
      <c r="BY259" s="45"/>
      <c r="BZ259" s="45"/>
      <c r="CA259" s="45"/>
    </row>
    <row r="260" spans="1:79" s="43" customFormat="1" ht="12" customHeight="1">
      <c r="A260" s="90"/>
      <c r="B260" s="56"/>
      <c r="C260" s="225"/>
      <c r="D260" s="58" t="s">
        <v>377</v>
      </c>
      <c r="E260" s="57"/>
      <c r="F260" s="57"/>
      <c r="G260" s="59"/>
      <c r="H260" s="45"/>
      <c r="I260" s="45"/>
      <c r="J260" s="45"/>
      <c r="K260" s="45"/>
      <c r="L260" s="45"/>
      <c r="M260" s="45"/>
      <c r="N260" s="45"/>
      <c r="O260" s="45"/>
      <c r="P260" s="45"/>
      <c r="Q260" s="45"/>
      <c r="R260" s="45"/>
      <c r="S260" s="45"/>
      <c r="T260" s="45"/>
      <c r="U260" s="45"/>
      <c r="V260" s="45"/>
      <c r="W260" s="45"/>
      <c r="X260" s="45"/>
      <c r="Y260" s="45"/>
      <c r="Z260" s="45"/>
      <c r="AA260" s="45"/>
      <c r="AB260" s="45"/>
      <c r="AC260" s="45"/>
      <c r="AD260" s="45"/>
      <c r="AE260" s="45"/>
      <c r="AF260" s="45"/>
      <c r="AG260" s="45"/>
      <c r="AH260" s="45"/>
      <c r="AI260" s="45"/>
      <c r="AJ260" s="45"/>
      <c r="AK260" s="45"/>
      <c r="AL260" s="45"/>
      <c r="AM260" s="45"/>
      <c r="AN260" s="45"/>
      <c r="AO260" s="45"/>
      <c r="AP260" s="45"/>
      <c r="AQ260" s="45"/>
      <c r="AR260" s="45"/>
      <c r="AS260" s="45"/>
      <c r="AT260" s="45"/>
      <c r="AU260" s="45"/>
      <c r="AV260" s="45"/>
      <c r="AW260" s="45"/>
      <c r="AX260" s="45"/>
      <c r="AY260" s="45"/>
      <c r="AZ260" s="45"/>
      <c r="BA260" s="45"/>
      <c r="BB260" s="45"/>
      <c r="BC260" s="45"/>
      <c r="BD260" s="45"/>
      <c r="BE260" s="45"/>
      <c r="BF260" s="45"/>
      <c r="BG260" s="45"/>
      <c r="BH260" s="45"/>
      <c r="BI260" s="45"/>
      <c r="BJ260" s="45"/>
      <c r="BK260" s="45"/>
      <c r="BL260" s="45"/>
      <c r="BM260" s="45"/>
      <c r="BN260" s="45"/>
      <c r="BO260" s="45"/>
      <c r="BP260" s="45"/>
      <c r="BQ260" s="45"/>
      <c r="BR260" s="45"/>
      <c r="BS260" s="45"/>
      <c r="BT260" s="45"/>
      <c r="BU260" s="45"/>
      <c r="BV260" s="45"/>
      <c r="BW260" s="45"/>
      <c r="BX260" s="45"/>
      <c r="BY260" s="45"/>
      <c r="BZ260" s="45"/>
      <c r="CA260" s="45"/>
    </row>
    <row r="261" spans="1:79" s="43" customFormat="1" ht="12" customHeight="1">
      <c r="A261" s="90"/>
      <c r="B261" s="84">
        <v>9308</v>
      </c>
      <c r="C261" s="223"/>
      <c r="D261" s="86" t="s">
        <v>378</v>
      </c>
      <c r="E261" s="76">
        <v>160</v>
      </c>
      <c r="F261" s="76" t="s">
        <v>203</v>
      </c>
      <c r="G261" s="88" t="s">
        <v>617</v>
      </c>
      <c r="H261" s="45"/>
      <c r="I261" s="45"/>
      <c r="J261" s="45"/>
      <c r="K261" s="45"/>
      <c r="L261" s="45"/>
      <c r="M261" s="45"/>
      <c r="N261" s="45"/>
      <c r="O261" s="45"/>
      <c r="P261" s="45"/>
      <c r="Q261" s="45"/>
      <c r="R261" s="45"/>
      <c r="S261" s="45"/>
      <c r="T261" s="45"/>
      <c r="U261" s="45"/>
      <c r="V261" s="45"/>
      <c r="W261" s="45"/>
      <c r="X261" s="45"/>
      <c r="Y261" s="45"/>
      <c r="Z261" s="45"/>
      <c r="AA261" s="45"/>
      <c r="AB261" s="45"/>
      <c r="AC261" s="45"/>
      <c r="AD261" s="45"/>
      <c r="AE261" s="45"/>
      <c r="AF261" s="45"/>
      <c r="AG261" s="45"/>
      <c r="AH261" s="45"/>
      <c r="AI261" s="45"/>
      <c r="AJ261" s="45"/>
      <c r="AK261" s="45"/>
      <c r="AL261" s="45"/>
      <c r="AM261" s="45"/>
      <c r="AN261" s="45"/>
      <c r="AO261" s="45"/>
      <c r="AP261" s="45"/>
      <c r="AQ261" s="45"/>
      <c r="AR261" s="45"/>
      <c r="AS261" s="45"/>
      <c r="AT261" s="45"/>
      <c r="AU261" s="45"/>
      <c r="AV261" s="45"/>
      <c r="AW261" s="45"/>
      <c r="AX261" s="45"/>
      <c r="AY261" s="45"/>
      <c r="AZ261" s="45"/>
      <c r="BA261" s="45"/>
      <c r="BB261" s="45"/>
      <c r="BC261" s="45"/>
      <c r="BD261" s="45"/>
      <c r="BE261" s="45"/>
      <c r="BF261" s="45"/>
      <c r="BG261" s="45"/>
      <c r="BH261" s="45"/>
      <c r="BI261" s="45"/>
      <c r="BJ261" s="45"/>
      <c r="BK261" s="45"/>
      <c r="BL261" s="45"/>
      <c r="BM261" s="45"/>
      <c r="BN261" s="45"/>
      <c r="BO261" s="45"/>
      <c r="BP261" s="45"/>
      <c r="BQ261" s="45"/>
      <c r="BR261" s="45"/>
      <c r="BS261" s="45"/>
      <c r="BT261" s="45"/>
      <c r="BU261" s="45"/>
      <c r="BV261" s="45"/>
      <c r="BW261" s="45"/>
      <c r="BX261" s="45"/>
      <c r="BY261" s="45"/>
      <c r="BZ261" s="45"/>
      <c r="CA261" s="45"/>
    </row>
    <row r="262" spans="1:79" s="43" customFormat="1" ht="12" customHeight="1">
      <c r="A262" s="90"/>
      <c r="B262" s="56"/>
      <c r="C262" s="225"/>
      <c r="D262" s="58" t="s">
        <v>475</v>
      </c>
      <c r="E262" s="57"/>
      <c r="F262" s="57"/>
      <c r="G262" s="59"/>
      <c r="H262" s="45"/>
      <c r="I262" s="45"/>
      <c r="J262" s="45"/>
      <c r="K262" s="45"/>
      <c r="L262" s="45"/>
      <c r="M262" s="45"/>
      <c r="N262" s="45"/>
      <c r="O262" s="45"/>
      <c r="P262" s="45"/>
      <c r="Q262" s="45"/>
      <c r="R262" s="45"/>
      <c r="S262" s="45"/>
      <c r="T262" s="45"/>
      <c r="U262" s="45"/>
      <c r="V262" s="45"/>
      <c r="W262" s="45"/>
      <c r="X262" s="45"/>
      <c r="Y262" s="45"/>
      <c r="Z262" s="45"/>
      <c r="AA262" s="45"/>
      <c r="AB262" s="45"/>
      <c r="AC262" s="45"/>
      <c r="AD262" s="45"/>
      <c r="AE262" s="45"/>
      <c r="AF262" s="45"/>
      <c r="AG262" s="45"/>
      <c r="AH262" s="45"/>
      <c r="AI262" s="45"/>
      <c r="AJ262" s="45"/>
      <c r="AK262" s="45"/>
      <c r="AL262" s="45"/>
      <c r="AM262" s="45"/>
      <c r="AN262" s="45"/>
      <c r="AO262" s="45"/>
      <c r="AP262" s="45"/>
      <c r="AQ262" s="45"/>
      <c r="AR262" s="45"/>
      <c r="AS262" s="45"/>
      <c r="AT262" s="45"/>
      <c r="AU262" s="45"/>
      <c r="AV262" s="45"/>
      <c r="AW262" s="45"/>
      <c r="AX262" s="45"/>
      <c r="AY262" s="45"/>
      <c r="AZ262" s="45"/>
      <c r="BA262" s="45"/>
      <c r="BB262" s="45"/>
      <c r="BC262" s="45"/>
      <c r="BD262" s="45"/>
      <c r="BE262" s="45"/>
      <c r="BF262" s="45"/>
      <c r="BG262" s="45"/>
      <c r="BH262" s="45"/>
      <c r="BI262" s="45"/>
      <c r="BJ262" s="45"/>
      <c r="BK262" s="45"/>
      <c r="BL262" s="45"/>
      <c r="BM262" s="45"/>
      <c r="BN262" s="45"/>
      <c r="BO262" s="45"/>
      <c r="BP262" s="45"/>
      <c r="BQ262" s="45"/>
      <c r="BR262" s="45"/>
      <c r="BS262" s="45"/>
      <c r="BT262" s="45"/>
      <c r="BU262" s="45"/>
      <c r="BV262" s="45"/>
      <c r="BW262" s="45"/>
      <c r="BX262" s="45"/>
      <c r="BY262" s="45"/>
      <c r="BZ262" s="45"/>
      <c r="CA262" s="45"/>
    </row>
    <row r="263" spans="1:79" s="43" customFormat="1" ht="12" customHeight="1">
      <c r="A263" s="90"/>
      <c r="B263" s="100">
        <v>92394</v>
      </c>
      <c r="C263" s="227"/>
      <c r="D263" s="102" t="s">
        <v>476</v>
      </c>
      <c r="E263" s="101">
        <v>80</v>
      </c>
      <c r="F263" s="101" t="s">
        <v>233</v>
      </c>
      <c r="G263" s="103" t="s">
        <v>614</v>
      </c>
      <c r="H263" s="45"/>
      <c r="I263" s="45"/>
      <c r="J263" s="45"/>
      <c r="K263" s="45"/>
      <c r="L263" s="45"/>
      <c r="M263" s="45"/>
      <c r="N263" s="45"/>
      <c r="O263" s="45"/>
      <c r="P263" s="45"/>
      <c r="Q263" s="45"/>
      <c r="R263" s="45"/>
      <c r="S263" s="45"/>
      <c r="T263" s="45"/>
      <c r="U263" s="45"/>
      <c r="V263" s="45"/>
      <c r="W263" s="45"/>
      <c r="X263" s="45"/>
      <c r="Y263" s="45"/>
      <c r="Z263" s="45"/>
      <c r="AA263" s="45"/>
      <c r="AB263" s="45"/>
      <c r="AC263" s="45"/>
      <c r="AD263" s="45"/>
      <c r="AE263" s="45"/>
      <c r="AF263" s="45"/>
      <c r="AG263" s="45"/>
      <c r="AH263" s="45"/>
      <c r="AI263" s="45"/>
      <c r="AJ263" s="45"/>
      <c r="AK263" s="45"/>
      <c r="AL263" s="45"/>
      <c r="AM263" s="45"/>
      <c r="AN263" s="45"/>
      <c r="AO263" s="45"/>
      <c r="AP263" s="45"/>
      <c r="AQ263" s="45"/>
      <c r="AR263" s="45"/>
      <c r="AS263" s="45"/>
      <c r="AT263" s="45"/>
      <c r="AU263" s="45"/>
      <c r="AV263" s="45"/>
      <c r="AW263" s="45"/>
      <c r="AX263" s="45"/>
      <c r="AY263" s="45"/>
      <c r="AZ263" s="45"/>
      <c r="BA263" s="45"/>
      <c r="BB263" s="45"/>
      <c r="BC263" s="45"/>
      <c r="BD263" s="45"/>
      <c r="BE263" s="45"/>
      <c r="BF263" s="45"/>
      <c r="BG263" s="45"/>
      <c r="BH263" s="45"/>
      <c r="BI263" s="45"/>
      <c r="BJ263" s="45"/>
      <c r="BK263" s="45"/>
      <c r="BL263" s="45"/>
      <c r="BM263" s="45"/>
      <c r="BN263" s="45"/>
      <c r="BO263" s="45"/>
      <c r="BP263" s="45"/>
      <c r="BQ263" s="45"/>
      <c r="BR263" s="45"/>
      <c r="BS263" s="45"/>
      <c r="BT263" s="45"/>
      <c r="BU263" s="45"/>
      <c r="BV263" s="45"/>
      <c r="BW263" s="45"/>
      <c r="BX263" s="45"/>
      <c r="BY263" s="45"/>
      <c r="BZ263" s="45"/>
      <c r="CA263" s="45"/>
    </row>
    <row r="264" spans="1:79" s="43" customFormat="1" ht="12" customHeight="1">
      <c r="A264" s="90"/>
      <c r="B264" s="100">
        <v>92594</v>
      </c>
      <c r="C264" s="227"/>
      <c r="D264" s="102" t="s">
        <v>507</v>
      </c>
      <c r="E264" s="101">
        <v>80</v>
      </c>
      <c r="F264" s="101" t="s">
        <v>233</v>
      </c>
      <c r="G264" s="103" t="s">
        <v>614</v>
      </c>
      <c r="H264" s="45"/>
      <c r="I264" s="45"/>
      <c r="J264" s="45"/>
      <c r="K264" s="45"/>
      <c r="L264" s="45"/>
      <c r="M264" s="45"/>
      <c r="N264" s="45"/>
      <c r="O264" s="45"/>
      <c r="P264" s="45"/>
      <c r="Q264" s="45"/>
      <c r="R264" s="45"/>
      <c r="S264" s="45"/>
      <c r="T264" s="45"/>
      <c r="U264" s="45"/>
      <c r="V264" s="45"/>
      <c r="W264" s="45"/>
      <c r="X264" s="45"/>
      <c r="Y264" s="45"/>
      <c r="Z264" s="45"/>
      <c r="AA264" s="45"/>
      <c r="AB264" s="45"/>
      <c r="AC264" s="45"/>
      <c r="AD264" s="45"/>
      <c r="AE264" s="45"/>
      <c r="AF264" s="45"/>
      <c r="AG264" s="45"/>
      <c r="AH264" s="45"/>
      <c r="AI264" s="45"/>
      <c r="AJ264" s="45"/>
      <c r="AK264" s="45"/>
      <c r="AL264" s="45"/>
      <c r="AM264" s="45"/>
      <c r="AN264" s="45"/>
      <c r="AO264" s="45"/>
      <c r="AP264" s="45"/>
      <c r="AQ264" s="45"/>
      <c r="AR264" s="45"/>
      <c r="AS264" s="45"/>
      <c r="AT264" s="45"/>
      <c r="AU264" s="45"/>
      <c r="AV264" s="45"/>
      <c r="AW264" s="45"/>
      <c r="AX264" s="45"/>
      <c r="AY264" s="45"/>
      <c r="AZ264" s="45"/>
      <c r="BA264" s="45"/>
      <c r="BB264" s="45"/>
      <c r="BC264" s="45"/>
      <c r="BD264" s="45"/>
      <c r="BE264" s="45"/>
      <c r="BF264" s="45"/>
      <c r="BG264" s="45"/>
      <c r="BH264" s="45"/>
      <c r="BI264" s="45"/>
      <c r="BJ264" s="45"/>
      <c r="BK264" s="45"/>
      <c r="BL264" s="45"/>
      <c r="BM264" s="45"/>
      <c r="BN264" s="45"/>
      <c r="BO264" s="45"/>
      <c r="BP264" s="45"/>
      <c r="BQ264" s="45"/>
      <c r="BR264" s="45"/>
      <c r="BS264" s="45"/>
      <c r="BT264" s="45"/>
      <c r="BU264" s="45"/>
      <c r="BV264" s="45"/>
      <c r="BW264" s="45"/>
      <c r="BX264" s="45"/>
      <c r="BY264" s="45"/>
      <c r="BZ264" s="45"/>
      <c r="CA264" s="45"/>
    </row>
    <row r="265" spans="1:79" s="43" customFormat="1" ht="12" customHeight="1">
      <c r="A265" s="90"/>
      <c r="B265" s="56"/>
      <c r="C265" s="225"/>
      <c r="D265" s="58" t="s">
        <v>749</v>
      </c>
      <c r="E265" s="57"/>
      <c r="F265" s="57"/>
      <c r="G265" s="59"/>
      <c r="H265" s="45"/>
      <c r="I265" s="45"/>
      <c r="J265" s="45"/>
      <c r="K265" s="45"/>
      <c r="L265" s="45"/>
      <c r="M265" s="45"/>
      <c r="N265" s="45"/>
      <c r="O265" s="45"/>
      <c r="P265" s="45"/>
      <c r="Q265" s="45"/>
      <c r="R265" s="45"/>
      <c r="S265" s="45"/>
      <c r="T265" s="45"/>
      <c r="U265" s="45"/>
      <c r="V265" s="45"/>
      <c r="W265" s="45"/>
      <c r="X265" s="45"/>
      <c r="Y265" s="45"/>
      <c r="Z265" s="45"/>
      <c r="AA265" s="45"/>
      <c r="AB265" s="45"/>
      <c r="AC265" s="45"/>
      <c r="AD265" s="45"/>
      <c r="AE265" s="45"/>
      <c r="AF265" s="45"/>
      <c r="AG265" s="45"/>
      <c r="AH265" s="45"/>
      <c r="AI265" s="45"/>
      <c r="AJ265" s="45"/>
      <c r="AK265" s="45"/>
      <c r="AL265" s="45"/>
      <c r="AM265" s="45"/>
      <c r="AN265" s="45"/>
      <c r="AO265" s="45"/>
      <c r="AP265" s="45"/>
      <c r="AQ265" s="45"/>
      <c r="AR265" s="45"/>
      <c r="AS265" s="45"/>
      <c r="AT265" s="45"/>
      <c r="AU265" s="45"/>
      <c r="AV265" s="45"/>
      <c r="AW265" s="45"/>
      <c r="AX265" s="45"/>
      <c r="AY265" s="45"/>
      <c r="AZ265" s="45"/>
      <c r="BA265" s="45"/>
      <c r="BB265" s="45"/>
      <c r="BC265" s="45"/>
      <c r="BD265" s="45"/>
      <c r="BE265" s="45"/>
      <c r="BF265" s="45"/>
      <c r="BG265" s="45"/>
      <c r="BH265" s="45"/>
      <c r="BI265" s="45"/>
      <c r="BJ265" s="45"/>
      <c r="BK265" s="45"/>
      <c r="BL265" s="45"/>
      <c r="BM265" s="45"/>
      <c r="BN265" s="45"/>
      <c r="BO265" s="45"/>
      <c r="BP265" s="45"/>
      <c r="BQ265" s="45"/>
      <c r="BR265" s="45"/>
      <c r="BS265" s="45"/>
      <c r="BT265" s="45"/>
      <c r="BU265" s="45"/>
      <c r="BV265" s="45"/>
      <c r="BW265" s="45"/>
      <c r="BX265" s="45"/>
      <c r="BY265" s="45"/>
      <c r="BZ265" s="45"/>
      <c r="CA265" s="45"/>
    </row>
    <row r="266" spans="1:79" s="43" customFormat="1" ht="12" customHeight="1">
      <c r="A266" s="90"/>
      <c r="B266" s="75">
        <v>62407</v>
      </c>
      <c r="C266" s="221"/>
      <c r="D266" s="77" t="s">
        <v>817</v>
      </c>
      <c r="E266" s="76">
        <v>24</v>
      </c>
      <c r="F266" s="76" t="s">
        <v>437</v>
      </c>
      <c r="G266" s="88" t="s">
        <v>553</v>
      </c>
      <c r="H266" s="45"/>
      <c r="I266" s="51" t="s">
        <v>180</v>
      </c>
      <c r="J266" s="45"/>
      <c r="K266" s="45"/>
      <c r="L266" s="45"/>
      <c r="M266" s="45"/>
      <c r="N266" s="45"/>
      <c r="O266" s="45"/>
      <c r="P266" s="45"/>
      <c r="Q266" s="45"/>
      <c r="R266" s="45"/>
      <c r="S266" s="45"/>
      <c r="T266" s="45"/>
      <c r="U266" s="45"/>
      <c r="V266" s="45"/>
      <c r="W266" s="45"/>
      <c r="X266" s="45"/>
      <c r="Y266" s="45"/>
      <c r="Z266" s="45"/>
      <c r="AA266" s="45"/>
      <c r="AB266" s="45"/>
      <c r="AC266" s="45"/>
      <c r="AD266" s="45"/>
      <c r="AE266" s="45"/>
      <c r="AF266" s="45"/>
      <c r="AG266" s="45"/>
      <c r="AH266" s="45"/>
      <c r="AI266" s="45"/>
      <c r="AJ266" s="45"/>
      <c r="AK266" s="45"/>
      <c r="AL266" s="45"/>
      <c r="AM266" s="45"/>
      <c r="AN266" s="45"/>
      <c r="AO266" s="45"/>
      <c r="AP266" s="45"/>
      <c r="AQ266" s="45"/>
      <c r="AR266" s="45"/>
      <c r="AS266" s="45"/>
      <c r="AT266" s="45"/>
      <c r="AU266" s="45"/>
      <c r="AV266" s="45"/>
      <c r="AW266" s="45"/>
      <c r="AX266" s="45"/>
      <c r="AY266" s="45"/>
      <c r="AZ266" s="45"/>
      <c r="BA266" s="45"/>
      <c r="BB266" s="45"/>
      <c r="BC266" s="45"/>
      <c r="BD266" s="45"/>
      <c r="BE266" s="45"/>
      <c r="BF266" s="45"/>
      <c r="BG266" s="45"/>
      <c r="BH266" s="45"/>
      <c r="BI266" s="45"/>
      <c r="BJ266" s="45"/>
      <c r="BK266" s="45"/>
      <c r="BL266" s="45"/>
      <c r="BM266" s="45"/>
      <c r="BN266" s="45"/>
      <c r="BO266" s="45"/>
      <c r="BP266" s="45"/>
      <c r="BQ266" s="45"/>
      <c r="BR266" s="45"/>
      <c r="BS266" s="45"/>
      <c r="BT266" s="45"/>
      <c r="BU266" s="45"/>
      <c r="BV266" s="45"/>
      <c r="BW266" s="45"/>
      <c r="BX266" s="45"/>
      <c r="BY266" s="45"/>
      <c r="BZ266" s="45"/>
      <c r="CA266" s="45"/>
    </row>
    <row r="267" spans="1:79" s="43" customFormat="1" ht="12" customHeight="1">
      <c r="A267" s="90"/>
      <c r="B267" s="56"/>
      <c r="C267" s="225"/>
      <c r="D267" s="58" t="s">
        <v>528</v>
      </c>
      <c r="E267" s="57"/>
      <c r="F267" s="57"/>
      <c r="G267" s="59" t="s">
        <v>180</v>
      </c>
      <c r="H267" s="45"/>
      <c r="I267" s="45"/>
      <c r="J267" s="45"/>
      <c r="K267" s="45"/>
      <c r="L267" s="45"/>
      <c r="M267" s="45"/>
      <c r="N267" s="45"/>
      <c r="O267" s="45"/>
      <c r="P267" s="45"/>
      <c r="Q267" s="45"/>
      <c r="R267" s="45"/>
      <c r="S267" s="45"/>
      <c r="T267" s="45"/>
      <c r="U267" s="45"/>
      <c r="V267" s="45"/>
      <c r="W267" s="45"/>
      <c r="X267" s="45"/>
      <c r="Y267" s="45"/>
      <c r="Z267" s="45"/>
      <c r="AA267" s="45"/>
      <c r="AB267" s="45"/>
      <c r="AC267" s="45"/>
      <c r="AD267" s="45"/>
      <c r="AE267" s="45"/>
      <c r="AF267" s="45"/>
      <c r="AG267" s="45"/>
      <c r="AH267" s="45"/>
      <c r="AI267" s="45"/>
      <c r="AJ267" s="45"/>
      <c r="AK267" s="45"/>
      <c r="AL267" s="45"/>
      <c r="AM267" s="45"/>
      <c r="AN267" s="45"/>
      <c r="AO267" s="45"/>
      <c r="AP267" s="45"/>
      <c r="AQ267" s="45"/>
      <c r="AR267" s="45"/>
      <c r="AS267" s="45"/>
      <c r="AT267" s="45"/>
      <c r="AU267" s="45"/>
      <c r="AV267" s="45"/>
      <c r="AW267" s="45"/>
      <c r="AX267" s="45"/>
      <c r="AY267" s="45"/>
      <c r="AZ267" s="45"/>
      <c r="BA267" s="45"/>
      <c r="BB267" s="45"/>
      <c r="BC267" s="45"/>
      <c r="BD267" s="45"/>
      <c r="BE267" s="45"/>
      <c r="BF267" s="45"/>
      <c r="BG267" s="45"/>
      <c r="BH267" s="45"/>
      <c r="BI267" s="45"/>
      <c r="BJ267" s="45"/>
      <c r="BK267" s="45"/>
      <c r="BL267" s="45"/>
      <c r="BM267" s="45"/>
      <c r="BN267" s="45"/>
      <c r="BO267" s="45"/>
      <c r="BP267" s="45"/>
      <c r="BQ267" s="45"/>
      <c r="BR267" s="45"/>
      <c r="BS267" s="45"/>
      <c r="BT267" s="45"/>
      <c r="BU267" s="45"/>
      <c r="BV267" s="45"/>
      <c r="BW267" s="45"/>
      <c r="BX267" s="45"/>
      <c r="BY267" s="45"/>
      <c r="BZ267" s="45"/>
      <c r="CA267" s="45"/>
    </row>
    <row r="268" spans="1:79" s="43" customFormat="1" ht="12" customHeight="1">
      <c r="A268" s="90"/>
      <c r="B268" s="130" t="s">
        <v>529</v>
      </c>
      <c r="C268" s="233"/>
      <c r="D268" s="102" t="s">
        <v>530</v>
      </c>
      <c r="E268" s="101">
        <v>48</v>
      </c>
      <c r="F268" s="101" t="s">
        <v>200</v>
      </c>
      <c r="G268" s="103" t="s">
        <v>553</v>
      </c>
      <c r="H268" s="45"/>
      <c r="I268" s="45"/>
      <c r="J268" s="45"/>
      <c r="K268" s="45"/>
      <c r="L268" s="45"/>
      <c r="M268" s="45"/>
      <c r="N268" s="45"/>
      <c r="O268" s="45"/>
      <c r="P268" s="45"/>
      <c r="Q268" s="45"/>
      <c r="R268" s="45"/>
      <c r="S268" s="45"/>
      <c r="T268" s="45"/>
      <c r="U268" s="45"/>
      <c r="V268" s="45"/>
      <c r="W268" s="45"/>
      <c r="X268" s="45"/>
      <c r="Y268" s="45"/>
      <c r="Z268" s="45"/>
      <c r="AA268" s="45"/>
      <c r="AB268" s="45"/>
      <c r="AC268" s="45"/>
      <c r="AD268" s="45"/>
      <c r="AE268" s="45"/>
      <c r="AF268" s="45"/>
      <c r="AG268" s="45"/>
      <c r="AH268" s="45"/>
      <c r="AI268" s="45"/>
      <c r="AJ268" s="45"/>
      <c r="AK268" s="45"/>
      <c r="AL268" s="45"/>
      <c r="AM268" s="45"/>
      <c r="AN268" s="45"/>
      <c r="AO268" s="45"/>
      <c r="AP268" s="45"/>
      <c r="AQ268" s="45"/>
      <c r="AR268" s="45"/>
      <c r="AS268" s="45"/>
      <c r="AT268" s="45"/>
      <c r="AU268" s="45"/>
      <c r="AV268" s="45"/>
      <c r="AW268" s="45"/>
      <c r="AX268" s="45"/>
      <c r="AY268" s="45"/>
      <c r="AZ268" s="45"/>
      <c r="BA268" s="45"/>
      <c r="BB268" s="45"/>
      <c r="BC268" s="45"/>
      <c r="BD268" s="45"/>
      <c r="BE268" s="45"/>
      <c r="BF268" s="45"/>
      <c r="BG268" s="45"/>
      <c r="BH268" s="45"/>
      <c r="BI268" s="45"/>
      <c r="BJ268" s="45"/>
      <c r="BK268" s="45"/>
      <c r="BL268" s="45"/>
      <c r="BM268" s="45"/>
      <c r="BN268" s="45"/>
      <c r="BO268" s="45"/>
      <c r="BP268" s="45"/>
      <c r="BQ268" s="45"/>
      <c r="BR268" s="45"/>
      <c r="BS268" s="45"/>
      <c r="BT268" s="45"/>
      <c r="BU268" s="45"/>
      <c r="BV268" s="45"/>
      <c r="BW268" s="45"/>
      <c r="BX268" s="45"/>
      <c r="BY268" s="45"/>
      <c r="BZ268" s="45"/>
      <c r="CA268" s="45"/>
    </row>
    <row r="269" spans="1:79" s="43" customFormat="1" ht="12" customHeight="1">
      <c r="A269" s="90"/>
      <c r="B269" s="56"/>
      <c r="C269" s="225"/>
      <c r="D269" s="58" t="s">
        <v>432</v>
      </c>
      <c r="E269" s="57"/>
      <c r="F269" s="57"/>
      <c r="G269" s="59"/>
      <c r="H269" s="45"/>
      <c r="I269" s="45"/>
      <c r="J269" s="45"/>
      <c r="K269" s="45"/>
      <c r="L269" s="45"/>
      <c r="M269" s="45"/>
      <c r="N269" s="45"/>
      <c r="O269" s="45"/>
      <c r="P269" s="45"/>
      <c r="Q269" s="45"/>
      <c r="R269" s="45"/>
      <c r="S269" s="45"/>
      <c r="T269" s="45"/>
      <c r="U269" s="45"/>
      <c r="V269" s="45"/>
      <c r="W269" s="45"/>
      <c r="X269" s="45"/>
      <c r="Y269" s="45"/>
      <c r="Z269" s="45"/>
      <c r="AA269" s="45"/>
      <c r="AB269" s="45"/>
      <c r="AC269" s="45"/>
      <c r="AD269" s="45"/>
      <c r="AE269" s="45"/>
      <c r="AF269" s="45"/>
      <c r="AG269" s="45"/>
      <c r="AH269" s="45"/>
      <c r="AI269" s="45"/>
      <c r="AJ269" s="45"/>
      <c r="AK269" s="45"/>
      <c r="AL269" s="45"/>
      <c r="AM269" s="45"/>
      <c r="AN269" s="45"/>
      <c r="AO269" s="45"/>
      <c r="AP269" s="45"/>
      <c r="AQ269" s="45"/>
      <c r="AR269" s="45"/>
      <c r="AS269" s="45"/>
      <c r="AT269" s="45"/>
      <c r="AU269" s="45"/>
      <c r="AV269" s="45"/>
      <c r="AW269" s="45"/>
      <c r="AX269" s="45"/>
      <c r="AY269" s="45"/>
      <c r="AZ269" s="45"/>
      <c r="BA269" s="45"/>
      <c r="BB269" s="45"/>
      <c r="BC269" s="45"/>
      <c r="BD269" s="45"/>
      <c r="BE269" s="45"/>
      <c r="BF269" s="45"/>
      <c r="BG269" s="45"/>
      <c r="BH269" s="45"/>
      <c r="BI269" s="45"/>
      <c r="BJ269" s="45"/>
      <c r="BK269" s="45"/>
      <c r="BL269" s="45"/>
      <c r="BM269" s="45"/>
      <c r="BN269" s="45"/>
      <c r="BO269" s="45"/>
      <c r="BP269" s="45"/>
      <c r="BQ269" s="45"/>
      <c r="BR269" s="45"/>
      <c r="BS269" s="45"/>
      <c r="BT269" s="45"/>
      <c r="BU269" s="45"/>
      <c r="BV269" s="45"/>
      <c r="BW269" s="45"/>
      <c r="BX269" s="45"/>
      <c r="BY269" s="45"/>
      <c r="BZ269" s="45"/>
      <c r="CA269" s="45"/>
    </row>
    <row r="270" spans="1:79" s="43" customFormat="1" ht="12" customHeight="1">
      <c r="A270" s="90"/>
      <c r="B270" s="89" t="s">
        <v>158</v>
      </c>
      <c r="C270" s="224"/>
      <c r="D270" s="86" t="s">
        <v>433</v>
      </c>
      <c r="E270" s="76">
        <v>200</v>
      </c>
      <c r="F270" s="76" t="s">
        <v>200</v>
      </c>
      <c r="G270" s="88" t="s">
        <v>571</v>
      </c>
      <c r="H270" s="45"/>
      <c r="I270" s="45"/>
      <c r="J270" s="45"/>
      <c r="K270" s="45"/>
      <c r="L270" s="45"/>
      <c r="M270" s="45"/>
      <c r="N270" s="45"/>
      <c r="O270" s="45"/>
      <c r="P270" s="45"/>
      <c r="Q270" s="45"/>
      <c r="R270" s="45"/>
      <c r="S270" s="45"/>
      <c r="T270" s="45"/>
      <c r="U270" s="45"/>
      <c r="V270" s="45"/>
      <c r="W270" s="45"/>
      <c r="X270" s="45"/>
      <c r="Y270" s="45"/>
      <c r="Z270" s="45"/>
      <c r="AA270" s="45"/>
      <c r="AB270" s="45"/>
      <c r="AC270" s="45"/>
      <c r="AD270" s="45"/>
      <c r="AE270" s="45"/>
      <c r="AF270" s="45"/>
      <c r="AG270" s="45"/>
      <c r="AH270" s="45"/>
      <c r="AI270" s="45"/>
      <c r="AJ270" s="45"/>
      <c r="AK270" s="45"/>
      <c r="AL270" s="45"/>
      <c r="AM270" s="45"/>
      <c r="AN270" s="45"/>
      <c r="AO270" s="45"/>
      <c r="AP270" s="45"/>
      <c r="AQ270" s="45"/>
      <c r="AR270" s="45"/>
      <c r="AS270" s="45"/>
      <c r="AT270" s="45"/>
      <c r="AU270" s="45"/>
      <c r="AV270" s="45"/>
      <c r="AW270" s="45"/>
      <c r="AX270" s="45"/>
      <c r="AY270" s="45"/>
      <c r="AZ270" s="45"/>
      <c r="BA270" s="45"/>
      <c r="BB270" s="45"/>
      <c r="BC270" s="45"/>
      <c r="BD270" s="45"/>
      <c r="BE270" s="45"/>
      <c r="BF270" s="45"/>
      <c r="BG270" s="45"/>
      <c r="BH270" s="45"/>
      <c r="BI270" s="45"/>
      <c r="BJ270" s="45"/>
      <c r="BK270" s="45"/>
      <c r="BL270" s="45"/>
      <c r="BM270" s="45"/>
      <c r="BN270" s="45"/>
      <c r="BO270" s="45"/>
      <c r="BP270" s="45"/>
      <c r="BQ270" s="45"/>
      <c r="BR270" s="45"/>
      <c r="BS270" s="45"/>
      <c r="BT270" s="45"/>
      <c r="BU270" s="45"/>
      <c r="BV270" s="45"/>
      <c r="BW270" s="45"/>
      <c r="BX270" s="45"/>
      <c r="BY270" s="45"/>
      <c r="BZ270" s="45"/>
      <c r="CA270" s="45"/>
    </row>
    <row r="271" spans="1:79" s="43" customFormat="1" ht="12" customHeight="1">
      <c r="A271" s="90"/>
      <c r="B271" s="56"/>
      <c r="C271" s="225"/>
      <c r="D271" s="58" t="s">
        <v>144</v>
      </c>
      <c r="E271" s="57"/>
      <c r="F271" s="57"/>
      <c r="G271" s="59"/>
      <c r="H271" s="45"/>
      <c r="I271" s="45"/>
      <c r="J271" s="45"/>
      <c r="K271" s="45"/>
      <c r="L271" s="45"/>
      <c r="M271" s="45"/>
      <c r="N271" s="45"/>
      <c r="O271" s="45"/>
      <c r="P271" s="45"/>
      <c r="Q271" s="45"/>
      <c r="R271" s="45"/>
      <c r="S271" s="45"/>
      <c r="T271" s="45"/>
      <c r="U271" s="45"/>
      <c r="V271" s="45"/>
      <c r="W271" s="45"/>
      <c r="X271" s="45"/>
      <c r="Y271" s="45"/>
      <c r="Z271" s="45"/>
      <c r="AA271" s="45"/>
      <c r="AB271" s="45"/>
      <c r="AC271" s="45"/>
      <c r="AD271" s="45"/>
      <c r="AE271" s="45"/>
      <c r="AF271" s="45"/>
      <c r="AG271" s="45"/>
      <c r="AH271" s="45"/>
      <c r="AI271" s="45"/>
      <c r="AJ271" s="45"/>
      <c r="AK271" s="45"/>
      <c r="AL271" s="45"/>
      <c r="AM271" s="45"/>
      <c r="AN271" s="45"/>
      <c r="AO271" s="45"/>
      <c r="AP271" s="45"/>
      <c r="AQ271" s="45"/>
      <c r="AR271" s="45"/>
      <c r="AS271" s="45"/>
      <c r="AT271" s="45"/>
      <c r="AU271" s="45"/>
      <c r="AV271" s="45"/>
      <c r="AW271" s="45"/>
      <c r="AX271" s="45"/>
      <c r="AY271" s="45"/>
      <c r="AZ271" s="45"/>
      <c r="BA271" s="45"/>
      <c r="BB271" s="45"/>
      <c r="BC271" s="45"/>
      <c r="BD271" s="45"/>
      <c r="BE271" s="45"/>
      <c r="BF271" s="45"/>
      <c r="BG271" s="45"/>
      <c r="BH271" s="45"/>
      <c r="BI271" s="45"/>
      <c r="BJ271" s="45"/>
      <c r="BK271" s="45"/>
      <c r="BL271" s="45"/>
      <c r="BM271" s="45"/>
      <c r="BN271" s="45"/>
      <c r="BO271" s="45"/>
      <c r="BP271" s="45"/>
      <c r="BQ271" s="45"/>
      <c r="BR271" s="45"/>
      <c r="BS271" s="45"/>
      <c r="BT271" s="45"/>
      <c r="BU271" s="45"/>
      <c r="BV271" s="45"/>
      <c r="BW271" s="45"/>
      <c r="BX271" s="45"/>
      <c r="BY271" s="45"/>
      <c r="BZ271" s="45"/>
      <c r="CA271" s="45"/>
    </row>
    <row r="272" spans="1:79" s="43" customFormat="1" ht="12" customHeight="1">
      <c r="A272" s="90"/>
      <c r="B272" s="131">
        <v>31181</v>
      </c>
      <c r="C272" s="234"/>
      <c r="D272" s="117" t="s">
        <v>650</v>
      </c>
      <c r="E272" s="108">
        <v>96</v>
      </c>
      <c r="F272" s="108" t="s">
        <v>200</v>
      </c>
      <c r="G272" s="118" t="s">
        <v>617</v>
      </c>
      <c r="H272" s="45"/>
      <c r="I272" s="45"/>
      <c r="J272" s="45"/>
      <c r="K272" s="45"/>
      <c r="L272" s="45"/>
      <c r="M272" s="45"/>
      <c r="N272" s="45"/>
      <c r="O272" s="45"/>
      <c r="P272" s="45"/>
      <c r="Q272" s="45"/>
      <c r="R272" s="45"/>
      <c r="S272" s="45"/>
      <c r="T272" s="45"/>
      <c r="U272" s="45"/>
      <c r="V272" s="45"/>
      <c r="W272" s="45"/>
      <c r="X272" s="45"/>
      <c r="Y272" s="45"/>
      <c r="Z272" s="45"/>
      <c r="AA272" s="45"/>
      <c r="AB272" s="45"/>
      <c r="AC272" s="45"/>
      <c r="AD272" s="45"/>
      <c r="AE272" s="45"/>
      <c r="AF272" s="45"/>
      <c r="AG272" s="45"/>
      <c r="AH272" s="45"/>
      <c r="AI272" s="45"/>
      <c r="AJ272" s="45"/>
      <c r="AK272" s="45"/>
      <c r="AL272" s="45"/>
      <c r="AM272" s="45"/>
      <c r="AN272" s="45"/>
      <c r="AO272" s="45"/>
      <c r="AP272" s="45"/>
      <c r="AQ272" s="45"/>
      <c r="AR272" s="45"/>
      <c r="AS272" s="45"/>
      <c r="AT272" s="45"/>
      <c r="AU272" s="45"/>
      <c r="AV272" s="45"/>
      <c r="AW272" s="45"/>
      <c r="AX272" s="45"/>
      <c r="AY272" s="45"/>
      <c r="AZ272" s="45"/>
      <c r="BA272" s="45"/>
      <c r="BB272" s="45"/>
      <c r="BC272" s="45"/>
      <c r="BD272" s="45"/>
      <c r="BE272" s="45"/>
      <c r="BF272" s="45"/>
      <c r="BG272" s="45"/>
      <c r="BH272" s="45"/>
      <c r="BI272" s="45"/>
      <c r="BJ272" s="45"/>
      <c r="BK272" s="45"/>
      <c r="BL272" s="45"/>
      <c r="BM272" s="45"/>
      <c r="BN272" s="45"/>
      <c r="BO272" s="45"/>
      <c r="BP272" s="45"/>
      <c r="BQ272" s="45"/>
      <c r="BR272" s="45"/>
      <c r="BS272" s="45"/>
      <c r="BT272" s="45"/>
      <c r="BU272" s="45"/>
      <c r="BV272" s="45"/>
      <c r="BW272" s="45"/>
      <c r="BX272" s="45"/>
      <c r="BY272" s="45"/>
      <c r="BZ272" s="45"/>
      <c r="CA272" s="45"/>
    </row>
    <row r="273" spans="1:79" s="43" customFormat="1" ht="12" customHeight="1">
      <c r="A273" s="90"/>
      <c r="B273" s="131">
        <v>31186</v>
      </c>
      <c r="C273" s="234"/>
      <c r="D273" s="117" t="s">
        <v>651</v>
      </c>
      <c r="E273" s="108">
        <v>96</v>
      </c>
      <c r="F273" s="108" t="s">
        <v>200</v>
      </c>
      <c r="G273" s="118" t="s">
        <v>617</v>
      </c>
      <c r="H273" s="45"/>
      <c r="I273" s="45"/>
      <c r="J273" s="45"/>
      <c r="K273" s="45"/>
      <c r="L273" s="45"/>
      <c r="M273" s="45"/>
      <c r="N273" s="45"/>
      <c r="O273" s="45"/>
      <c r="P273" s="45"/>
      <c r="Q273" s="45"/>
      <c r="R273" s="45"/>
      <c r="S273" s="45"/>
      <c r="T273" s="45"/>
      <c r="U273" s="45"/>
      <c r="V273" s="45"/>
      <c r="W273" s="45"/>
      <c r="X273" s="45"/>
      <c r="Y273" s="45"/>
      <c r="Z273" s="45"/>
      <c r="AA273" s="45"/>
      <c r="AB273" s="45"/>
      <c r="AC273" s="45"/>
      <c r="AD273" s="45"/>
      <c r="AE273" s="45"/>
      <c r="AF273" s="45"/>
      <c r="AG273" s="45"/>
      <c r="AH273" s="45"/>
      <c r="AI273" s="45"/>
      <c r="AJ273" s="45"/>
      <c r="AK273" s="45"/>
      <c r="AL273" s="45"/>
      <c r="AM273" s="45"/>
      <c r="AN273" s="45"/>
      <c r="AO273" s="45"/>
      <c r="AP273" s="45"/>
      <c r="AQ273" s="45"/>
      <c r="AR273" s="45"/>
      <c r="AS273" s="45"/>
      <c r="AT273" s="45"/>
      <c r="AU273" s="45"/>
      <c r="AV273" s="45"/>
      <c r="AW273" s="45"/>
      <c r="AX273" s="45"/>
      <c r="AY273" s="45"/>
      <c r="AZ273" s="45"/>
      <c r="BA273" s="45"/>
      <c r="BB273" s="45"/>
      <c r="BC273" s="45"/>
      <c r="BD273" s="45"/>
      <c r="BE273" s="45"/>
      <c r="BF273" s="45"/>
      <c r="BG273" s="45"/>
      <c r="BH273" s="45"/>
      <c r="BI273" s="45"/>
      <c r="BJ273" s="45"/>
      <c r="BK273" s="45"/>
      <c r="BL273" s="45"/>
      <c r="BM273" s="45"/>
      <c r="BN273" s="45"/>
      <c r="BO273" s="45"/>
      <c r="BP273" s="45"/>
      <c r="BQ273" s="45"/>
      <c r="BR273" s="45"/>
      <c r="BS273" s="45"/>
      <c r="BT273" s="45"/>
      <c r="BU273" s="45"/>
      <c r="BV273" s="45"/>
      <c r="BW273" s="45"/>
      <c r="BX273" s="45"/>
      <c r="BY273" s="45"/>
      <c r="BZ273" s="45"/>
      <c r="CA273" s="45"/>
    </row>
    <row r="274" spans="1:79" s="43" customFormat="1" ht="12" customHeight="1">
      <c r="A274" s="90"/>
      <c r="B274" s="84">
        <v>31441</v>
      </c>
      <c r="C274" s="223"/>
      <c r="D274" s="86" t="s">
        <v>284</v>
      </c>
      <c r="E274" s="76">
        <v>125</v>
      </c>
      <c r="F274" s="76" t="s">
        <v>285</v>
      </c>
      <c r="G274" s="88" t="s">
        <v>614</v>
      </c>
      <c r="H274" s="45"/>
      <c r="I274" s="45"/>
      <c r="J274" s="45"/>
      <c r="K274" s="45"/>
      <c r="L274" s="45"/>
      <c r="M274" s="45"/>
      <c r="N274" s="45"/>
      <c r="O274" s="45"/>
      <c r="P274" s="45"/>
      <c r="Q274" s="45"/>
      <c r="R274" s="45"/>
      <c r="S274" s="45"/>
      <c r="T274" s="45"/>
      <c r="U274" s="45"/>
      <c r="V274" s="45"/>
      <c r="W274" s="45"/>
      <c r="X274" s="45"/>
      <c r="Y274" s="45"/>
      <c r="Z274" s="45"/>
      <c r="AA274" s="45"/>
      <c r="AB274" s="45"/>
      <c r="AC274" s="45"/>
      <c r="AD274" s="45"/>
      <c r="AE274" s="45"/>
      <c r="AF274" s="45"/>
      <c r="AG274" s="45"/>
      <c r="AH274" s="45"/>
      <c r="AI274" s="45"/>
      <c r="AJ274" s="45"/>
      <c r="AK274" s="45"/>
      <c r="AL274" s="45"/>
      <c r="AM274" s="45"/>
      <c r="AN274" s="45"/>
      <c r="AO274" s="45"/>
      <c r="AP274" s="45"/>
      <c r="AQ274" s="45"/>
      <c r="AR274" s="45"/>
      <c r="AS274" s="45"/>
      <c r="AT274" s="45"/>
      <c r="AU274" s="45"/>
      <c r="AV274" s="45"/>
      <c r="AW274" s="45"/>
      <c r="AX274" s="45"/>
      <c r="AY274" s="45"/>
      <c r="AZ274" s="45"/>
      <c r="BA274" s="45"/>
      <c r="BB274" s="45"/>
      <c r="BC274" s="45"/>
      <c r="BD274" s="45"/>
      <c r="BE274" s="45"/>
      <c r="BF274" s="45"/>
      <c r="BG274" s="45"/>
      <c r="BH274" s="45"/>
      <c r="BI274" s="45"/>
      <c r="BJ274" s="45"/>
      <c r="BK274" s="45"/>
      <c r="BL274" s="45"/>
      <c r="BM274" s="45"/>
      <c r="BN274" s="45"/>
      <c r="BO274" s="45"/>
      <c r="BP274" s="45"/>
      <c r="BQ274" s="45"/>
      <c r="BR274" s="45"/>
      <c r="BS274" s="45"/>
      <c r="BT274" s="45"/>
      <c r="BU274" s="45"/>
      <c r="BV274" s="45"/>
      <c r="BW274" s="45"/>
      <c r="BX274" s="45"/>
      <c r="BY274" s="45"/>
      <c r="BZ274" s="45"/>
      <c r="CA274" s="45"/>
    </row>
    <row r="275" spans="1:79" s="43" customFormat="1" ht="12" customHeight="1">
      <c r="A275" s="90"/>
      <c r="B275" s="56"/>
      <c r="C275" s="225"/>
      <c r="D275" s="58" t="s">
        <v>697</v>
      </c>
      <c r="E275" s="57"/>
      <c r="F275" s="57"/>
      <c r="G275" s="59"/>
      <c r="H275" s="45"/>
      <c r="I275" s="45"/>
      <c r="J275" s="45"/>
      <c r="K275" s="45"/>
      <c r="L275" s="45"/>
      <c r="M275" s="45"/>
      <c r="N275" s="45"/>
      <c r="O275" s="45"/>
      <c r="P275" s="45"/>
      <c r="Q275" s="45"/>
      <c r="R275" s="45"/>
      <c r="S275" s="45"/>
      <c r="T275" s="45"/>
      <c r="U275" s="45"/>
      <c r="V275" s="45"/>
      <c r="W275" s="45"/>
      <c r="X275" s="45"/>
      <c r="Y275" s="45"/>
      <c r="Z275" s="45"/>
      <c r="AA275" s="45"/>
      <c r="AB275" s="45"/>
      <c r="AC275" s="45"/>
      <c r="AD275" s="45"/>
      <c r="AE275" s="45"/>
      <c r="AF275" s="45"/>
      <c r="AG275" s="45"/>
      <c r="AH275" s="45"/>
      <c r="AI275" s="45"/>
      <c r="AJ275" s="45"/>
      <c r="AK275" s="45"/>
      <c r="AL275" s="45"/>
      <c r="AM275" s="45"/>
      <c r="AN275" s="45"/>
      <c r="AO275" s="45"/>
      <c r="AP275" s="45"/>
      <c r="AQ275" s="45"/>
      <c r="AR275" s="45"/>
      <c r="AS275" s="45"/>
      <c r="AT275" s="45"/>
      <c r="AU275" s="45"/>
      <c r="AV275" s="45"/>
      <c r="AW275" s="45"/>
      <c r="AX275" s="45"/>
      <c r="AY275" s="45"/>
      <c r="AZ275" s="45"/>
      <c r="BA275" s="45"/>
      <c r="BB275" s="45"/>
      <c r="BC275" s="45"/>
      <c r="BD275" s="45"/>
      <c r="BE275" s="45"/>
      <c r="BF275" s="45"/>
      <c r="BG275" s="45"/>
      <c r="BH275" s="45"/>
      <c r="BI275" s="45"/>
      <c r="BJ275" s="45"/>
      <c r="BK275" s="45"/>
      <c r="BL275" s="45"/>
      <c r="BM275" s="45"/>
      <c r="BN275" s="45"/>
      <c r="BO275" s="45"/>
      <c r="BP275" s="45"/>
      <c r="BQ275" s="45"/>
      <c r="BR275" s="45"/>
      <c r="BS275" s="45"/>
      <c r="BT275" s="45"/>
      <c r="BU275" s="45"/>
      <c r="BV275" s="45"/>
      <c r="BW275" s="45"/>
      <c r="BX275" s="45"/>
      <c r="BY275" s="45"/>
      <c r="BZ275" s="45"/>
      <c r="CA275" s="45"/>
    </row>
    <row r="276" spans="1:79" s="43" customFormat="1" ht="12" customHeight="1">
      <c r="A276" s="90"/>
      <c r="B276" s="92">
        <v>3179</v>
      </c>
      <c r="C276" s="226"/>
      <c r="D276" s="86" t="s">
        <v>750</v>
      </c>
      <c r="E276" s="93">
        <v>192</v>
      </c>
      <c r="F276" s="93" t="s">
        <v>203</v>
      </c>
      <c r="G276" s="88" t="s">
        <v>614</v>
      </c>
      <c r="H276" s="45"/>
      <c r="I276" s="45"/>
      <c r="J276" s="45"/>
      <c r="K276" s="45"/>
      <c r="L276" s="45"/>
      <c r="M276" s="45"/>
      <c r="N276" s="45"/>
      <c r="O276" s="45"/>
      <c r="P276" s="45"/>
      <c r="Q276" s="45"/>
      <c r="R276" s="45"/>
      <c r="S276" s="45"/>
      <c r="T276" s="45"/>
      <c r="U276" s="45"/>
      <c r="V276" s="45"/>
      <c r="W276" s="45"/>
      <c r="X276" s="45"/>
      <c r="Y276" s="45"/>
      <c r="Z276" s="45"/>
      <c r="AA276" s="45"/>
      <c r="AB276" s="45"/>
      <c r="AC276" s="45"/>
      <c r="AD276" s="45"/>
      <c r="AE276" s="45"/>
      <c r="AF276" s="45"/>
      <c r="AG276" s="45"/>
      <c r="AH276" s="45"/>
      <c r="AI276" s="45"/>
      <c r="AJ276" s="45"/>
      <c r="AK276" s="45"/>
      <c r="AL276" s="45"/>
      <c r="AM276" s="45"/>
      <c r="AN276" s="45"/>
      <c r="AO276" s="45"/>
      <c r="AP276" s="45"/>
      <c r="AQ276" s="45"/>
      <c r="AR276" s="45"/>
      <c r="AS276" s="45"/>
      <c r="AT276" s="45"/>
      <c r="AU276" s="45"/>
      <c r="AV276" s="45"/>
      <c r="AW276" s="45"/>
      <c r="AX276" s="45"/>
      <c r="AY276" s="45"/>
      <c r="AZ276" s="45"/>
      <c r="BA276" s="45"/>
      <c r="BB276" s="45"/>
      <c r="BC276" s="45"/>
      <c r="BD276" s="45"/>
      <c r="BE276" s="45"/>
      <c r="BF276" s="45"/>
      <c r="BG276" s="45"/>
      <c r="BH276" s="45"/>
      <c r="BI276" s="45"/>
      <c r="BJ276" s="45"/>
      <c r="BK276" s="45"/>
      <c r="BL276" s="45"/>
      <c r="BM276" s="45"/>
      <c r="BN276" s="45"/>
      <c r="BO276" s="45"/>
      <c r="BP276" s="45"/>
      <c r="BQ276" s="45"/>
      <c r="BR276" s="45"/>
      <c r="BS276" s="45"/>
      <c r="BT276" s="45"/>
      <c r="BU276" s="45"/>
      <c r="BV276" s="45"/>
      <c r="BW276" s="45"/>
      <c r="BX276" s="45"/>
      <c r="BY276" s="45"/>
      <c r="BZ276" s="45"/>
      <c r="CA276" s="45"/>
    </row>
    <row r="277" spans="1:79" s="43" customFormat="1" ht="12" customHeight="1">
      <c r="A277" s="90"/>
      <c r="B277" s="56"/>
      <c r="C277" s="225"/>
      <c r="D277" s="58" t="s">
        <v>8</v>
      </c>
      <c r="E277" s="57" t="s">
        <v>180</v>
      </c>
      <c r="F277" s="57"/>
      <c r="G277" s="59"/>
      <c r="H277" s="45"/>
      <c r="I277" s="45"/>
      <c r="J277" s="45"/>
      <c r="K277" s="45"/>
      <c r="L277" s="45"/>
      <c r="M277" s="45"/>
      <c r="N277" s="45"/>
      <c r="O277" s="45"/>
      <c r="P277" s="45"/>
      <c r="Q277" s="45"/>
      <c r="R277" s="45"/>
      <c r="S277" s="45"/>
      <c r="T277" s="45"/>
      <c r="U277" s="45"/>
      <c r="V277" s="45"/>
      <c r="W277" s="45"/>
      <c r="X277" s="45"/>
      <c r="Y277" s="45"/>
      <c r="Z277" s="45"/>
      <c r="AA277" s="45"/>
      <c r="AB277" s="45"/>
      <c r="AC277" s="45"/>
      <c r="AD277" s="45"/>
      <c r="AE277" s="45"/>
      <c r="AF277" s="45"/>
      <c r="AG277" s="45"/>
      <c r="AH277" s="45"/>
      <c r="AI277" s="45"/>
      <c r="AJ277" s="45"/>
      <c r="AK277" s="45"/>
      <c r="AL277" s="45"/>
      <c r="AM277" s="45"/>
      <c r="AN277" s="45"/>
      <c r="AO277" s="45"/>
      <c r="AP277" s="45"/>
      <c r="AQ277" s="45"/>
      <c r="AR277" s="45"/>
      <c r="AS277" s="45"/>
      <c r="AT277" s="45"/>
      <c r="AU277" s="45"/>
      <c r="AV277" s="45"/>
      <c r="AW277" s="45"/>
      <c r="AX277" s="45"/>
      <c r="AY277" s="45"/>
      <c r="AZ277" s="45"/>
      <c r="BA277" s="45"/>
      <c r="BB277" s="45"/>
      <c r="BC277" s="45"/>
      <c r="BD277" s="45"/>
      <c r="BE277" s="45"/>
      <c r="BF277" s="45"/>
      <c r="BG277" s="45"/>
      <c r="BH277" s="45"/>
      <c r="BI277" s="45"/>
      <c r="BJ277" s="45"/>
      <c r="BK277" s="45"/>
      <c r="BL277" s="45"/>
      <c r="BM277" s="45"/>
      <c r="BN277" s="45"/>
      <c r="BO277" s="45"/>
      <c r="BP277" s="45"/>
      <c r="BQ277" s="45"/>
      <c r="BR277" s="45"/>
      <c r="BS277" s="45"/>
      <c r="BT277" s="45"/>
      <c r="BU277" s="45"/>
      <c r="BV277" s="45"/>
      <c r="BW277" s="45"/>
      <c r="BX277" s="45"/>
      <c r="BY277" s="45"/>
      <c r="BZ277" s="45"/>
      <c r="CA277" s="45"/>
    </row>
    <row r="278" spans="1:79" s="43" customFormat="1" ht="12" customHeight="1">
      <c r="A278" s="90"/>
      <c r="B278" s="92">
        <v>7253</v>
      </c>
      <c r="C278" s="226"/>
      <c r="D278" s="86" t="s">
        <v>441</v>
      </c>
      <c r="E278" s="93">
        <v>120</v>
      </c>
      <c r="F278" s="93" t="s">
        <v>262</v>
      </c>
      <c r="G278" s="88" t="s">
        <v>571</v>
      </c>
      <c r="H278" s="45"/>
      <c r="I278" s="45"/>
      <c r="J278" s="45"/>
      <c r="K278" s="45"/>
      <c r="L278" s="45"/>
      <c r="M278" s="45"/>
      <c r="N278" s="45"/>
      <c r="O278" s="45"/>
      <c r="P278" s="45"/>
      <c r="Q278" s="45"/>
      <c r="R278" s="45"/>
      <c r="S278" s="45"/>
      <c r="T278" s="45"/>
      <c r="U278" s="45"/>
      <c r="V278" s="45"/>
      <c r="W278" s="45"/>
      <c r="X278" s="45"/>
      <c r="Y278" s="45"/>
      <c r="Z278" s="45"/>
      <c r="AA278" s="45"/>
      <c r="AB278" s="45"/>
      <c r="AC278" s="45"/>
      <c r="AD278" s="45"/>
      <c r="AE278" s="45"/>
      <c r="AF278" s="45"/>
      <c r="AG278" s="45"/>
      <c r="AH278" s="45"/>
      <c r="AI278" s="45"/>
      <c r="AJ278" s="45"/>
      <c r="AK278" s="45"/>
      <c r="AL278" s="45"/>
      <c r="AM278" s="45"/>
      <c r="AN278" s="45"/>
      <c r="AO278" s="45"/>
      <c r="AP278" s="45"/>
      <c r="AQ278" s="45"/>
      <c r="AR278" s="45"/>
      <c r="AS278" s="45"/>
      <c r="AT278" s="45"/>
      <c r="AU278" s="45"/>
      <c r="AV278" s="45"/>
      <c r="AW278" s="45"/>
      <c r="AX278" s="45"/>
      <c r="AY278" s="45"/>
      <c r="AZ278" s="45"/>
      <c r="BA278" s="45"/>
      <c r="BB278" s="45"/>
      <c r="BC278" s="45"/>
      <c r="BD278" s="45"/>
      <c r="BE278" s="45"/>
      <c r="BF278" s="45"/>
      <c r="BG278" s="45"/>
      <c r="BH278" s="45"/>
      <c r="BI278" s="45"/>
      <c r="BJ278" s="45"/>
      <c r="BK278" s="45"/>
      <c r="BL278" s="45"/>
      <c r="BM278" s="45"/>
      <c r="BN278" s="45"/>
      <c r="BO278" s="45"/>
      <c r="BP278" s="45"/>
      <c r="BQ278" s="45"/>
      <c r="BR278" s="45"/>
      <c r="BS278" s="45"/>
      <c r="BT278" s="45"/>
      <c r="BU278" s="45"/>
      <c r="BV278" s="45"/>
      <c r="BW278" s="45"/>
      <c r="BX278" s="45"/>
      <c r="BY278" s="45"/>
      <c r="BZ278" s="45"/>
      <c r="CA278" s="45"/>
    </row>
    <row r="279" spans="1:79" s="43" customFormat="1" ht="12" customHeight="1">
      <c r="A279" s="90"/>
      <c r="B279" s="92">
        <v>7255</v>
      </c>
      <c r="C279" s="226"/>
      <c r="D279" s="86" t="s">
        <v>388</v>
      </c>
      <c r="E279" s="93">
        <v>120</v>
      </c>
      <c r="F279" s="93" t="s">
        <v>437</v>
      </c>
      <c r="G279" s="88" t="s">
        <v>571</v>
      </c>
      <c r="H279" s="45"/>
      <c r="I279" s="45"/>
      <c r="J279" s="45"/>
      <c r="K279" s="45"/>
      <c r="L279" s="45"/>
      <c r="M279" s="45"/>
      <c r="N279" s="45"/>
      <c r="O279" s="45"/>
      <c r="P279" s="45"/>
      <c r="Q279" s="45"/>
      <c r="R279" s="45"/>
      <c r="S279" s="45"/>
      <c r="T279" s="45"/>
      <c r="U279" s="45"/>
      <c r="V279" s="45"/>
      <c r="W279" s="45"/>
      <c r="X279" s="45"/>
      <c r="Y279" s="45"/>
      <c r="Z279" s="45"/>
      <c r="AA279" s="45"/>
      <c r="AB279" s="45"/>
      <c r="AC279" s="45"/>
      <c r="AD279" s="45"/>
      <c r="AE279" s="45"/>
      <c r="AF279" s="45"/>
      <c r="AG279" s="45"/>
      <c r="AH279" s="45"/>
      <c r="AI279" s="45"/>
      <c r="AJ279" s="45"/>
      <c r="AK279" s="45"/>
      <c r="AL279" s="45"/>
      <c r="AM279" s="45"/>
      <c r="AN279" s="45"/>
      <c r="AO279" s="45"/>
      <c r="AP279" s="45"/>
      <c r="AQ279" s="45"/>
      <c r="AR279" s="45"/>
      <c r="AS279" s="45"/>
      <c r="AT279" s="45"/>
      <c r="AU279" s="45"/>
      <c r="AV279" s="45"/>
      <c r="AW279" s="45"/>
      <c r="AX279" s="45"/>
      <c r="AY279" s="45"/>
      <c r="AZ279" s="45"/>
      <c r="BA279" s="45"/>
      <c r="BB279" s="45"/>
      <c r="BC279" s="45"/>
      <c r="BD279" s="45"/>
      <c r="BE279" s="45"/>
      <c r="BF279" s="45"/>
      <c r="BG279" s="45"/>
      <c r="BH279" s="45"/>
      <c r="BI279" s="45"/>
      <c r="BJ279" s="45"/>
      <c r="BK279" s="45"/>
      <c r="BL279" s="45"/>
      <c r="BM279" s="45"/>
      <c r="BN279" s="45"/>
      <c r="BO279" s="45"/>
      <c r="BP279" s="45"/>
      <c r="BQ279" s="45"/>
      <c r="BR279" s="45"/>
      <c r="BS279" s="45"/>
      <c r="BT279" s="45"/>
      <c r="BU279" s="45"/>
      <c r="BV279" s="45"/>
      <c r="BW279" s="45"/>
      <c r="BX279" s="45"/>
      <c r="BY279" s="45"/>
      <c r="BZ279" s="45"/>
      <c r="CA279" s="45"/>
    </row>
    <row r="280" spans="1:79">
      <c r="A280" s="60"/>
      <c r="B280" s="56"/>
      <c r="C280" s="225"/>
      <c r="D280" s="58" t="s">
        <v>964</v>
      </c>
      <c r="E280" s="57"/>
      <c r="F280" s="57"/>
      <c r="G280" s="59"/>
      <c r="N280" s="45"/>
      <c r="O280" s="45"/>
      <c r="P280" s="45"/>
      <c r="Q280" s="45"/>
      <c r="R280" s="45"/>
    </row>
    <row r="281" spans="1:79">
      <c r="A281" s="60"/>
      <c r="B281" s="107">
        <v>54116</v>
      </c>
      <c r="C281" s="223"/>
      <c r="D281" s="86" t="s">
        <v>965</v>
      </c>
      <c r="E281" s="76">
        <v>60</v>
      </c>
      <c r="F281" s="76" t="s">
        <v>218</v>
      </c>
      <c r="G281" s="87" t="s">
        <v>614</v>
      </c>
      <c r="N281" s="45"/>
      <c r="O281" s="45"/>
      <c r="P281" s="45"/>
      <c r="Q281" s="45"/>
      <c r="R281" s="45"/>
    </row>
    <row r="282" spans="1:79">
      <c r="A282" s="60"/>
      <c r="B282" s="107">
        <v>54119</v>
      </c>
      <c r="C282" s="223"/>
      <c r="D282" s="86" t="s">
        <v>966</v>
      </c>
      <c r="E282" s="76">
        <v>60</v>
      </c>
      <c r="F282" s="76" t="s">
        <v>218</v>
      </c>
      <c r="G282" s="87" t="s">
        <v>614</v>
      </c>
      <c r="N282" s="45"/>
      <c r="O282" s="45"/>
      <c r="P282" s="45"/>
      <c r="Q282" s="45"/>
      <c r="R282" s="45"/>
    </row>
    <row r="283" spans="1:79" s="43" customFormat="1" ht="12" customHeight="1">
      <c r="A283" s="90"/>
      <c r="B283" s="56"/>
      <c r="C283" s="225"/>
      <c r="D283" s="58" t="s">
        <v>399</v>
      </c>
      <c r="E283" s="96"/>
      <c r="F283" s="57"/>
      <c r="G283" s="97"/>
      <c r="H283" s="45"/>
      <c r="I283" s="45"/>
      <c r="J283" s="45"/>
      <c r="K283" s="45"/>
      <c r="L283" s="45"/>
      <c r="M283" s="45"/>
      <c r="N283" s="45"/>
      <c r="O283" s="45"/>
      <c r="P283" s="45"/>
      <c r="Q283" s="45"/>
      <c r="R283" s="45"/>
      <c r="S283" s="45"/>
      <c r="T283" s="45"/>
      <c r="U283" s="45"/>
      <c r="V283" s="45"/>
      <c r="W283" s="45"/>
      <c r="X283" s="45"/>
      <c r="Y283" s="45"/>
      <c r="Z283" s="45"/>
      <c r="AA283" s="45"/>
      <c r="AB283" s="45"/>
      <c r="AC283" s="45"/>
      <c r="AD283" s="45"/>
      <c r="AE283" s="45"/>
      <c r="AF283" s="45"/>
      <c r="AG283" s="45"/>
      <c r="AH283" s="45"/>
      <c r="AI283" s="45"/>
      <c r="AJ283" s="45"/>
      <c r="AK283" s="45"/>
      <c r="AL283" s="45"/>
      <c r="AM283" s="45"/>
      <c r="AN283" s="45"/>
      <c r="AO283" s="45"/>
      <c r="AP283" s="45"/>
      <c r="AQ283" s="45"/>
      <c r="AR283" s="45"/>
      <c r="AS283" s="45"/>
      <c r="AT283" s="45"/>
      <c r="AU283" s="45"/>
      <c r="AV283" s="45"/>
      <c r="AW283" s="45"/>
      <c r="AX283" s="45"/>
      <c r="AY283" s="45"/>
      <c r="AZ283" s="45"/>
      <c r="BA283" s="45"/>
      <c r="BB283" s="45"/>
      <c r="BC283" s="45"/>
      <c r="BD283" s="45"/>
      <c r="BE283" s="45"/>
      <c r="BF283" s="45"/>
      <c r="BG283" s="45"/>
      <c r="BH283" s="45"/>
      <c r="BI283" s="45"/>
      <c r="BJ283" s="45"/>
      <c r="BK283" s="45"/>
      <c r="BL283" s="45"/>
      <c r="BM283" s="45"/>
      <c r="BN283" s="45"/>
      <c r="BO283" s="45"/>
      <c r="BP283" s="45"/>
      <c r="BQ283" s="45"/>
      <c r="BR283" s="45"/>
      <c r="BS283" s="45"/>
      <c r="BT283" s="45"/>
      <c r="BU283" s="45"/>
      <c r="BV283" s="45"/>
      <c r="BW283" s="45"/>
      <c r="BX283" s="45"/>
      <c r="BY283" s="45"/>
      <c r="BZ283" s="45"/>
      <c r="CA283" s="45"/>
    </row>
    <row r="284" spans="1:79" s="43" customFormat="1" ht="12" customHeight="1">
      <c r="A284" s="90"/>
      <c r="B284" s="89">
        <v>73049</v>
      </c>
      <c r="C284" s="224"/>
      <c r="D284" s="86" t="s">
        <v>480</v>
      </c>
      <c r="E284" s="76">
        <v>12</v>
      </c>
      <c r="F284" s="76" t="s">
        <v>400</v>
      </c>
      <c r="G284" s="87" t="s">
        <v>553</v>
      </c>
      <c r="H284" s="45"/>
      <c r="I284" s="45"/>
      <c r="J284" s="45"/>
      <c r="K284" s="45"/>
      <c r="L284" s="45"/>
      <c r="M284" s="45"/>
      <c r="N284" s="45"/>
      <c r="O284" s="45"/>
      <c r="P284" s="45"/>
      <c r="Q284" s="45"/>
      <c r="R284" s="45"/>
      <c r="S284" s="45"/>
      <c r="T284" s="45"/>
      <c r="U284" s="45"/>
      <c r="V284" s="45"/>
      <c r="W284" s="45"/>
      <c r="X284" s="45"/>
      <c r="Y284" s="45"/>
      <c r="Z284" s="45"/>
      <c r="AA284" s="45"/>
      <c r="AB284" s="45"/>
      <c r="AC284" s="45"/>
      <c r="AD284" s="45"/>
      <c r="AE284" s="45"/>
      <c r="AF284" s="45"/>
      <c r="AG284" s="45"/>
      <c r="AH284" s="45"/>
      <c r="AI284" s="45"/>
      <c r="AJ284" s="45"/>
      <c r="AK284" s="45"/>
      <c r="AL284" s="45"/>
      <c r="AM284" s="45"/>
      <c r="AN284" s="45"/>
      <c r="AO284" s="45"/>
      <c r="AP284" s="45"/>
      <c r="AQ284" s="45"/>
      <c r="AR284" s="45"/>
      <c r="AS284" s="45"/>
      <c r="AT284" s="45"/>
      <c r="AU284" s="45"/>
      <c r="AV284" s="45"/>
      <c r="AW284" s="45"/>
      <c r="AX284" s="45"/>
      <c r="AY284" s="45"/>
      <c r="AZ284" s="45"/>
      <c r="BA284" s="45"/>
      <c r="BB284" s="45"/>
      <c r="BC284" s="45"/>
      <c r="BD284" s="45"/>
      <c r="BE284" s="45"/>
      <c r="BF284" s="45"/>
      <c r="BG284" s="45"/>
      <c r="BH284" s="45"/>
      <c r="BI284" s="45"/>
      <c r="BJ284" s="45"/>
      <c r="BK284" s="45"/>
      <c r="BL284" s="45"/>
      <c r="BM284" s="45"/>
      <c r="BN284" s="45"/>
      <c r="BO284" s="45"/>
      <c r="BP284" s="45"/>
      <c r="BQ284" s="45"/>
      <c r="BR284" s="45"/>
      <c r="BS284" s="45"/>
      <c r="BT284" s="45"/>
      <c r="BU284" s="45"/>
      <c r="BV284" s="45"/>
      <c r="BW284" s="45"/>
      <c r="BX284" s="45"/>
      <c r="BY284" s="45"/>
      <c r="BZ284" s="45"/>
      <c r="CA284" s="45"/>
    </row>
    <row r="285" spans="1:79" s="43" customFormat="1" ht="12" customHeight="1">
      <c r="A285" s="90"/>
      <c r="B285" s="56"/>
      <c r="C285" s="225"/>
      <c r="D285" s="91" t="s">
        <v>703</v>
      </c>
      <c r="E285" s="57"/>
      <c r="F285" s="57"/>
      <c r="G285" s="59"/>
      <c r="H285" s="45"/>
      <c r="I285" s="45"/>
      <c r="J285" s="45"/>
      <c r="K285" s="45"/>
      <c r="L285" s="45"/>
      <c r="M285" s="45"/>
      <c r="N285" s="45"/>
      <c r="O285" s="45"/>
      <c r="P285" s="45"/>
      <c r="Q285" s="45"/>
      <c r="R285" s="45"/>
      <c r="S285" s="45"/>
      <c r="T285" s="45"/>
      <c r="U285" s="45"/>
      <c r="V285" s="45"/>
      <c r="W285" s="45"/>
      <c r="X285" s="45"/>
      <c r="Y285" s="45"/>
      <c r="Z285" s="45"/>
      <c r="AA285" s="45"/>
      <c r="AB285" s="45"/>
      <c r="AC285" s="45"/>
      <c r="AD285" s="45"/>
      <c r="AE285" s="45"/>
      <c r="AF285" s="45"/>
      <c r="AG285" s="45"/>
      <c r="AH285" s="45"/>
      <c r="AI285" s="45"/>
      <c r="AJ285" s="45"/>
      <c r="AK285" s="45"/>
      <c r="AL285" s="45"/>
      <c r="AM285" s="45"/>
      <c r="AN285" s="45"/>
      <c r="AO285" s="45"/>
      <c r="AP285" s="45"/>
      <c r="AQ285" s="45"/>
      <c r="AR285" s="45"/>
      <c r="AS285" s="45"/>
      <c r="AT285" s="45"/>
      <c r="AU285" s="45"/>
      <c r="AV285" s="45"/>
      <c r="AW285" s="45"/>
      <c r="AX285" s="45"/>
      <c r="AY285" s="45"/>
      <c r="AZ285" s="45"/>
      <c r="BA285" s="45"/>
      <c r="BB285" s="45"/>
      <c r="BC285" s="45"/>
      <c r="BD285" s="45"/>
      <c r="BE285" s="45"/>
      <c r="BF285" s="45"/>
      <c r="BG285" s="45"/>
      <c r="BH285" s="45"/>
      <c r="BI285" s="45"/>
      <c r="BJ285" s="45"/>
      <c r="BK285" s="45"/>
      <c r="BL285" s="45"/>
      <c r="BM285" s="45"/>
      <c r="BN285" s="45"/>
      <c r="BO285" s="45"/>
      <c r="BP285" s="45"/>
      <c r="BQ285" s="45"/>
      <c r="BR285" s="45"/>
      <c r="BS285" s="45"/>
      <c r="BT285" s="45"/>
      <c r="BU285" s="45"/>
      <c r="BV285" s="45"/>
      <c r="BW285" s="45"/>
      <c r="BX285" s="45"/>
      <c r="BY285" s="45"/>
      <c r="BZ285" s="45"/>
      <c r="CA285" s="45"/>
    </row>
    <row r="286" spans="1:79" s="43" customFormat="1" ht="12" customHeight="1">
      <c r="A286" s="90"/>
      <c r="B286" s="80">
        <v>18866</v>
      </c>
      <c r="C286" s="222"/>
      <c r="D286" s="82" t="s">
        <v>526</v>
      </c>
      <c r="E286" s="81">
        <v>24</v>
      </c>
      <c r="F286" s="81" t="s">
        <v>244</v>
      </c>
      <c r="G286" s="98" t="s">
        <v>654</v>
      </c>
      <c r="H286" s="45"/>
      <c r="I286" s="45"/>
      <c r="J286" s="45"/>
      <c r="K286" s="45"/>
      <c r="L286" s="45"/>
      <c r="M286" s="45"/>
      <c r="N286" s="45"/>
      <c r="O286" s="45"/>
      <c r="P286" s="45"/>
      <c r="Q286" s="45"/>
      <c r="R286" s="45"/>
      <c r="S286" s="45"/>
      <c r="T286" s="45"/>
      <c r="U286" s="45"/>
      <c r="V286" s="45"/>
      <c r="W286" s="45"/>
      <c r="X286" s="45"/>
      <c r="Y286" s="45"/>
      <c r="Z286" s="45"/>
      <c r="AA286" s="45"/>
      <c r="AB286" s="45"/>
      <c r="AC286" s="45"/>
      <c r="AD286" s="45"/>
      <c r="AE286" s="45"/>
      <c r="AF286" s="45"/>
      <c r="AG286" s="45"/>
      <c r="AH286" s="45"/>
      <c r="AI286" s="45"/>
      <c r="AJ286" s="45"/>
      <c r="AK286" s="45"/>
      <c r="AL286" s="45"/>
      <c r="AM286" s="45"/>
      <c r="AN286" s="45"/>
      <c r="AO286" s="45"/>
      <c r="AP286" s="45"/>
      <c r="AQ286" s="45"/>
      <c r="AR286" s="45"/>
      <c r="AS286" s="45"/>
      <c r="AT286" s="45"/>
      <c r="AU286" s="45"/>
      <c r="AV286" s="45"/>
      <c r="AW286" s="45"/>
      <c r="AX286" s="45"/>
      <c r="AY286" s="45"/>
      <c r="AZ286" s="45"/>
      <c r="BA286" s="45"/>
      <c r="BB286" s="45"/>
      <c r="BC286" s="45"/>
      <c r="BD286" s="45"/>
      <c r="BE286" s="45"/>
      <c r="BF286" s="45"/>
      <c r="BG286" s="45"/>
      <c r="BH286" s="45"/>
      <c r="BI286" s="45"/>
      <c r="BJ286" s="45"/>
      <c r="BK286" s="45"/>
      <c r="BL286" s="45"/>
      <c r="BM286" s="45"/>
      <c r="BN286" s="45"/>
      <c r="BO286" s="45"/>
      <c r="BP286" s="45"/>
      <c r="BQ286" s="45"/>
      <c r="BR286" s="45"/>
      <c r="BS286" s="45"/>
      <c r="BT286" s="45"/>
      <c r="BU286" s="45"/>
      <c r="BV286" s="45"/>
      <c r="BW286" s="45"/>
      <c r="BX286" s="45"/>
      <c r="BY286" s="45"/>
      <c r="BZ286" s="45"/>
      <c r="CA286" s="45"/>
    </row>
    <row r="287" spans="1:79" s="43" customFormat="1" ht="12" customHeight="1">
      <c r="A287" s="90"/>
      <c r="B287" s="80">
        <v>18867</v>
      </c>
      <c r="C287" s="222"/>
      <c r="D287" s="82" t="s">
        <v>527</v>
      </c>
      <c r="E287" s="81">
        <v>24</v>
      </c>
      <c r="F287" s="81" t="s">
        <v>244</v>
      </c>
      <c r="G287" s="98" t="s">
        <v>654</v>
      </c>
      <c r="H287" s="45"/>
      <c r="I287" s="45"/>
      <c r="J287" s="45"/>
      <c r="K287" s="45"/>
      <c r="L287" s="45"/>
      <c r="M287" s="45"/>
      <c r="N287" s="45"/>
      <c r="O287" s="45"/>
      <c r="P287" s="45"/>
      <c r="Q287" s="45"/>
      <c r="R287" s="45"/>
      <c r="S287" s="45"/>
      <c r="T287" s="45"/>
      <c r="U287" s="45"/>
      <c r="V287" s="45"/>
      <c r="W287" s="45"/>
      <c r="X287" s="45"/>
      <c r="Y287" s="45"/>
      <c r="Z287" s="45"/>
      <c r="AA287" s="45"/>
      <c r="AB287" s="45"/>
      <c r="AC287" s="45"/>
      <c r="AD287" s="45"/>
      <c r="AE287" s="45"/>
      <c r="AF287" s="45"/>
      <c r="AG287" s="45"/>
      <c r="AH287" s="45"/>
      <c r="AI287" s="45"/>
      <c r="AJ287" s="45"/>
      <c r="AK287" s="45"/>
      <c r="AL287" s="45"/>
      <c r="AM287" s="45"/>
      <c r="AN287" s="45"/>
      <c r="AO287" s="45"/>
      <c r="AP287" s="45"/>
      <c r="AQ287" s="45"/>
      <c r="AR287" s="45"/>
      <c r="AS287" s="45"/>
      <c r="AT287" s="45"/>
      <c r="AU287" s="45"/>
      <c r="AV287" s="45"/>
      <c r="AW287" s="45"/>
      <c r="AX287" s="45"/>
      <c r="AY287" s="45"/>
      <c r="AZ287" s="45"/>
      <c r="BA287" s="45"/>
      <c r="BB287" s="45"/>
      <c r="BC287" s="45"/>
      <c r="BD287" s="45"/>
      <c r="BE287" s="45"/>
      <c r="BF287" s="45"/>
      <c r="BG287" s="45"/>
      <c r="BH287" s="45"/>
      <c r="BI287" s="45"/>
      <c r="BJ287" s="45"/>
      <c r="BK287" s="45"/>
      <c r="BL287" s="45"/>
      <c r="BM287" s="45"/>
      <c r="BN287" s="45"/>
      <c r="BO287" s="45"/>
      <c r="BP287" s="45"/>
      <c r="BQ287" s="45"/>
      <c r="BR287" s="45"/>
      <c r="BS287" s="45"/>
      <c r="BT287" s="45"/>
      <c r="BU287" s="45"/>
      <c r="BV287" s="45"/>
      <c r="BW287" s="45"/>
      <c r="BX287" s="45"/>
      <c r="BY287" s="45"/>
      <c r="BZ287" s="45"/>
      <c r="CA287" s="45"/>
    </row>
    <row r="288" spans="1:79" s="43" customFormat="1" ht="12" customHeight="1">
      <c r="A288" s="90"/>
      <c r="B288" s="56"/>
      <c r="C288" s="225"/>
      <c r="D288" s="58" t="s">
        <v>154</v>
      </c>
      <c r="E288" s="96"/>
      <c r="F288" s="96"/>
      <c r="G288" s="97"/>
      <c r="H288" s="45"/>
      <c r="I288" s="45"/>
      <c r="J288" s="45"/>
      <c r="K288" s="45"/>
      <c r="L288" s="45"/>
      <c r="M288" s="45"/>
      <c r="N288" s="45"/>
      <c r="O288" s="45"/>
      <c r="P288" s="45"/>
      <c r="Q288" s="45"/>
      <c r="R288" s="45"/>
      <c r="S288" s="45"/>
      <c r="T288" s="45"/>
      <c r="U288" s="45"/>
      <c r="V288" s="45"/>
      <c r="W288" s="45"/>
      <c r="X288" s="45"/>
      <c r="Y288" s="45"/>
      <c r="Z288" s="45"/>
      <c r="AA288" s="45"/>
      <c r="AB288" s="45"/>
      <c r="AC288" s="45"/>
      <c r="AD288" s="45"/>
      <c r="AE288" s="45"/>
      <c r="AF288" s="45"/>
      <c r="AG288" s="45"/>
      <c r="AH288" s="45"/>
      <c r="AI288" s="45"/>
      <c r="AJ288" s="45"/>
      <c r="AK288" s="45"/>
      <c r="AL288" s="45"/>
      <c r="AM288" s="45"/>
      <c r="AN288" s="45"/>
      <c r="AO288" s="45"/>
      <c r="AP288" s="45"/>
      <c r="AQ288" s="45"/>
      <c r="AR288" s="45"/>
      <c r="AS288" s="45"/>
      <c r="AT288" s="45"/>
      <c r="AU288" s="45"/>
      <c r="AV288" s="45"/>
      <c r="AW288" s="45"/>
      <c r="AX288" s="45"/>
      <c r="AY288" s="45"/>
      <c r="AZ288" s="45"/>
      <c r="BA288" s="45"/>
      <c r="BB288" s="45"/>
      <c r="BC288" s="45"/>
      <c r="BD288" s="45"/>
      <c r="BE288" s="45"/>
      <c r="BF288" s="45"/>
      <c r="BG288" s="45"/>
      <c r="BH288" s="45"/>
      <c r="BI288" s="45"/>
      <c r="BJ288" s="45"/>
      <c r="BK288" s="45"/>
      <c r="BL288" s="45"/>
      <c r="BM288" s="45"/>
      <c r="BN288" s="45"/>
      <c r="BO288" s="45"/>
      <c r="BP288" s="45"/>
      <c r="BQ288" s="45"/>
      <c r="BR288" s="45"/>
      <c r="BS288" s="45"/>
      <c r="BT288" s="45"/>
      <c r="BU288" s="45"/>
      <c r="BV288" s="45"/>
      <c r="BW288" s="45"/>
      <c r="BX288" s="45"/>
      <c r="BY288" s="45"/>
      <c r="BZ288" s="45"/>
      <c r="CA288" s="45"/>
    </row>
    <row r="289" spans="1:79" s="43" customFormat="1" ht="12" customHeight="1">
      <c r="A289" s="90"/>
      <c r="B289" s="75">
        <v>7091</v>
      </c>
      <c r="C289" s="221"/>
      <c r="D289" s="86" t="s">
        <v>137</v>
      </c>
      <c r="E289" s="76">
        <v>48</v>
      </c>
      <c r="F289" s="76" t="s">
        <v>244</v>
      </c>
      <c r="G289" s="88" t="s">
        <v>553</v>
      </c>
      <c r="H289" s="45"/>
      <c r="I289" s="45"/>
      <c r="J289" s="45"/>
      <c r="K289" s="45"/>
      <c r="L289" s="45"/>
      <c r="M289" s="45"/>
      <c r="N289" s="45"/>
      <c r="O289" s="45"/>
      <c r="P289" s="45"/>
      <c r="Q289" s="45"/>
      <c r="R289" s="45"/>
      <c r="S289" s="45"/>
      <c r="T289" s="45"/>
      <c r="U289" s="45"/>
      <c r="V289" s="45"/>
      <c r="W289" s="45"/>
      <c r="X289" s="45"/>
      <c r="Y289" s="45"/>
      <c r="Z289" s="45"/>
      <c r="AA289" s="45"/>
      <c r="AB289" s="45"/>
      <c r="AC289" s="45"/>
      <c r="AD289" s="45"/>
      <c r="AE289" s="45"/>
      <c r="AF289" s="45"/>
      <c r="AG289" s="45"/>
      <c r="AH289" s="45"/>
      <c r="AI289" s="45"/>
      <c r="AJ289" s="45"/>
      <c r="AK289" s="45"/>
      <c r="AL289" s="45"/>
      <c r="AM289" s="45"/>
      <c r="AN289" s="45"/>
      <c r="AO289" s="45"/>
      <c r="AP289" s="45"/>
      <c r="AQ289" s="45"/>
      <c r="AR289" s="45"/>
      <c r="AS289" s="45"/>
      <c r="AT289" s="45"/>
      <c r="AU289" s="45"/>
      <c r="AV289" s="45"/>
      <c r="AW289" s="45"/>
      <c r="AX289" s="45"/>
      <c r="AY289" s="45"/>
      <c r="AZ289" s="45"/>
      <c r="BA289" s="45"/>
      <c r="BB289" s="45"/>
      <c r="BC289" s="45"/>
      <c r="BD289" s="45"/>
      <c r="BE289" s="45"/>
      <c r="BF289" s="45"/>
      <c r="BG289" s="45"/>
      <c r="BH289" s="45"/>
      <c r="BI289" s="45"/>
      <c r="BJ289" s="45"/>
      <c r="BK289" s="45"/>
      <c r="BL289" s="45"/>
      <c r="BM289" s="45"/>
      <c r="BN289" s="45"/>
      <c r="BO289" s="45"/>
      <c r="BP289" s="45"/>
      <c r="BQ289" s="45"/>
      <c r="BR289" s="45"/>
      <c r="BS289" s="45"/>
      <c r="BT289" s="45"/>
      <c r="BU289" s="45"/>
      <c r="BV289" s="45"/>
      <c r="BW289" s="45"/>
      <c r="BX289" s="45"/>
      <c r="BY289" s="45"/>
      <c r="BZ289" s="45"/>
      <c r="CA289" s="45"/>
    </row>
    <row r="290" spans="1:79" s="43" customFormat="1" ht="12" customHeight="1">
      <c r="A290" s="90"/>
      <c r="B290" s="75">
        <v>7093</v>
      </c>
      <c r="C290" s="221"/>
      <c r="D290" s="86" t="s">
        <v>138</v>
      </c>
      <c r="E290" s="76">
        <v>40</v>
      </c>
      <c r="F290" s="76" t="s">
        <v>214</v>
      </c>
      <c r="G290" s="88" t="s">
        <v>553</v>
      </c>
      <c r="H290" s="45"/>
      <c r="I290" s="45"/>
      <c r="J290" s="45"/>
      <c r="K290" s="45"/>
      <c r="L290" s="45"/>
      <c r="M290" s="45"/>
      <c r="N290" s="45"/>
      <c r="O290" s="45"/>
      <c r="P290" s="45"/>
      <c r="Q290" s="45"/>
      <c r="R290" s="45"/>
      <c r="S290" s="45"/>
      <c r="T290" s="45"/>
      <c r="U290" s="45"/>
      <c r="V290" s="45"/>
      <c r="W290" s="45"/>
      <c r="X290" s="45"/>
      <c r="Y290" s="45"/>
      <c r="Z290" s="45"/>
      <c r="AA290" s="45"/>
      <c r="AB290" s="45"/>
      <c r="AC290" s="45"/>
      <c r="AD290" s="45"/>
      <c r="AE290" s="45"/>
      <c r="AF290" s="45"/>
      <c r="AG290" s="45"/>
      <c r="AH290" s="45"/>
      <c r="AI290" s="45"/>
      <c r="AJ290" s="45"/>
      <c r="AK290" s="45"/>
      <c r="AL290" s="45"/>
      <c r="AM290" s="45"/>
      <c r="AN290" s="45"/>
      <c r="AO290" s="45"/>
      <c r="AP290" s="45"/>
      <c r="AQ290" s="45"/>
      <c r="AR290" s="45"/>
      <c r="AS290" s="45"/>
      <c r="AT290" s="45"/>
      <c r="AU290" s="45"/>
      <c r="AV290" s="45"/>
      <c r="AW290" s="45"/>
      <c r="AX290" s="45"/>
      <c r="AY290" s="45"/>
      <c r="AZ290" s="45"/>
      <c r="BA290" s="45"/>
      <c r="BB290" s="45"/>
      <c r="BC290" s="45"/>
      <c r="BD290" s="45"/>
      <c r="BE290" s="45"/>
      <c r="BF290" s="45"/>
      <c r="BG290" s="45"/>
      <c r="BH290" s="45"/>
      <c r="BI290" s="45"/>
      <c r="BJ290" s="45"/>
      <c r="BK290" s="45"/>
      <c r="BL290" s="45"/>
      <c r="BM290" s="45"/>
      <c r="BN290" s="45"/>
      <c r="BO290" s="45"/>
      <c r="BP290" s="45"/>
      <c r="BQ290" s="45"/>
      <c r="BR290" s="45"/>
      <c r="BS290" s="45"/>
      <c r="BT290" s="45"/>
      <c r="BU290" s="45"/>
      <c r="BV290" s="45"/>
      <c r="BW290" s="45"/>
      <c r="BX290" s="45"/>
      <c r="BY290" s="45"/>
      <c r="BZ290" s="45"/>
      <c r="CA290" s="45"/>
    </row>
    <row r="291" spans="1:79" s="43" customFormat="1" ht="12" customHeight="1">
      <c r="A291" s="90"/>
      <c r="B291" s="56"/>
      <c r="C291" s="225"/>
      <c r="D291" s="58" t="s">
        <v>1162</v>
      </c>
      <c r="E291" s="96"/>
      <c r="F291" s="57"/>
      <c r="G291" s="97"/>
      <c r="H291" s="45"/>
      <c r="I291" s="45"/>
      <c r="J291" s="45"/>
      <c r="K291" s="45"/>
      <c r="L291" s="45"/>
      <c r="M291" s="45"/>
      <c r="N291" s="45"/>
      <c r="O291" s="45"/>
      <c r="P291" s="45"/>
      <c r="Q291" s="45"/>
      <c r="R291" s="45"/>
      <c r="S291" s="45"/>
      <c r="T291" s="45"/>
      <c r="U291" s="45"/>
      <c r="V291" s="45"/>
      <c r="W291" s="45"/>
      <c r="X291" s="45"/>
      <c r="Y291" s="45"/>
      <c r="Z291" s="45"/>
      <c r="AA291" s="45"/>
      <c r="AB291" s="45"/>
      <c r="AC291" s="45"/>
      <c r="AD291" s="45"/>
      <c r="AE291" s="45"/>
      <c r="AF291" s="45"/>
      <c r="AG291" s="45"/>
      <c r="AH291" s="45"/>
      <c r="AI291" s="45"/>
      <c r="AJ291" s="45"/>
      <c r="AK291" s="45"/>
      <c r="AL291" s="45"/>
      <c r="AM291" s="45"/>
      <c r="AN291" s="45"/>
      <c r="AO291" s="45"/>
      <c r="AP291" s="45"/>
      <c r="AQ291" s="45"/>
      <c r="AR291" s="45"/>
      <c r="AS291" s="45"/>
      <c r="AT291" s="45"/>
      <c r="AU291" s="45"/>
      <c r="AV291" s="45"/>
      <c r="AW291" s="45"/>
      <c r="AX291" s="45"/>
      <c r="AY291" s="45"/>
      <c r="AZ291" s="45"/>
      <c r="BA291" s="45"/>
      <c r="BB291" s="45"/>
      <c r="BC291" s="45"/>
      <c r="BD291" s="45"/>
      <c r="BE291" s="45"/>
      <c r="BF291" s="45"/>
      <c r="BG291" s="45"/>
      <c r="BH291" s="45"/>
      <c r="BI291" s="45"/>
      <c r="BJ291" s="45"/>
      <c r="BK291" s="45"/>
      <c r="BL291" s="45"/>
      <c r="BM291" s="45"/>
      <c r="BN291" s="45"/>
      <c r="BO291" s="45"/>
      <c r="BP291" s="45"/>
      <c r="BQ291" s="45"/>
      <c r="BR291" s="45"/>
      <c r="BS291" s="45"/>
      <c r="BT291" s="45"/>
      <c r="BU291" s="45"/>
      <c r="BV291" s="45"/>
      <c r="BW291" s="45"/>
      <c r="BX291" s="45"/>
      <c r="BY291" s="45"/>
      <c r="BZ291" s="45"/>
      <c r="CA291" s="45"/>
    </row>
    <row r="292" spans="1:79" s="43" customFormat="1" ht="12" customHeight="1">
      <c r="A292" s="74"/>
      <c r="B292" s="89" t="s">
        <v>701</v>
      </c>
      <c r="C292" s="224"/>
      <c r="D292" s="86" t="s">
        <v>822</v>
      </c>
      <c r="E292" s="76">
        <v>32</v>
      </c>
      <c r="F292" s="76" t="s">
        <v>282</v>
      </c>
      <c r="G292" s="88" t="s">
        <v>615</v>
      </c>
      <c r="H292" s="45"/>
      <c r="I292" s="45"/>
      <c r="J292" s="45"/>
      <c r="K292" s="45"/>
      <c r="L292" s="45"/>
      <c r="M292" s="45"/>
      <c r="N292" s="45"/>
      <c r="O292" s="42"/>
      <c r="P292" s="42"/>
      <c r="Q292" s="42"/>
      <c r="R292" s="42"/>
      <c r="S292" s="45"/>
      <c r="T292" s="45"/>
      <c r="U292" s="45"/>
      <c r="V292" s="45"/>
      <c r="W292" s="45"/>
      <c r="X292" s="45"/>
      <c r="Y292" s="45"/>
      <c r="Z292" s="45"/>
      <c r="AA292" s="45"/>
      <c r="AB292" s="45"/>
      <c r="AC292" s="45"/>
      <c r="AD292" s="45"/>
      <c r="AE292" s="45"/>
      <c r="AF292" s="45"/>
      <c r="AG292" s="45"/>
      <c r="AH292" s="45"/>
      <c r="AI292" s="45"/>
      <c r="AJ292" s="45"/>
      <c r="AK292" s="45"/>
      <c r="AL292" s="45"/>
      <c r="AM292" s="45"/>
      <c r="AN292" s="45"/>
      <c r="AO292" s="45"/>
      <c r="AP292" s="45"/>
      <c r="AQ292" s="45"/>
      <c r="AR292" s="45"/>
      <c r="AS292" s="45"/>
      <c r="AT292" s="45"/>
      <c r="AU292" s="45"/>
      <c r="AV292" s="45"/>
      <c r="AW292" s="45"/>
      <c r="AX292" s="45"/>
      <c r="AY292" s="45"/>
      <c r="AZ292" s="45"/>
      <c r="BA292" s="45"/>
      <c r="BB292" s="45"/>
      <c r="BC292" s="45"/>
      <c r="BD292" s="45"/>
      <c r="BE292" s="45"/>
      <c r="BF292" s="45"/>
      <c r="BG292" s="45"/>
      <c r="BH292" s="45"/>
      <c r="BI292" s="45"/>
      <c r="BJ292" s="45"/>
      <c r="BK292" s="45"/>
      <c r="BL292" s="45"/>
      <c r="BM292" s="45"/>
      <c r="BN292" s="45"/>
      <c r="BO292" s="45"/>
      <c r="BP292" s="45"/>
      <c r="BQ292" s="45"/>
      <c r="BR292" s="45"/>
      <c r="BS292" s="45"/>
      <c r="BT292" s="45"/>
      <c r="BU292" s="45"/>
      <c r="BV292" s="45"/>
      <c r="BW292" s="45"/>
      <c r="BX292" s="45"/>
      <c r="BY292" s="45"/>
      <c r="BZ292" s="45"/>
      <c r="CA292" s="45"/>
    </row>
    <row r="293" spans="1:79" s="43" customFormat="1" ht="12" customHeight="1">
      <c r="A293" s="74"/>
      <c r="B293" s="89" t="s">
        <v>723</v>
      </c>
      <c r="C293" s="224"/>
      <c r="D293" s="86" t="s">
        <v>823</v>
      </c>
      <c r="E293" s="76">
        <v>32</v>
      </c>
      <c r="F293" s="76" t="s">
        <v>282</v>
      </c>
      <c r="G293" s="88" t="s">
        <v>615</v>
      </c>
      <c r="H293" s="45"/>
      <c r="I293" s="45"/>
      <c r="J293" s="45"/>
      <c r="K293" s="45"/>
      <c r="L293" s="45"/>
      <c r="M293" s="45"/>
      <c r="N293" s="45"/>
      <c r="O293" s="45"/>
      <c r="P293" s="45"/>
      <c r="Q293" s="45"/>
      <c r="R293" s="45"/>
      <c r="S293" s="45"/>
      <c r="T293" s="45"/>
      <c r="U293" s="45"/>
      <c r="V293" s="45"/>
      <c r="W293" s="45"/>
      <c r="X293" s="45"/>
      <c r="Y293" s="45"/>
      <c r="Z293" s="45"/>
      <c r="AA293" s="45"/>
      <c r="AB293" s="45"/>
      <c r="AC293" s="45"/>
      <c r="AD293" s="45"/>
      <c r="AE293" s="45"/>
      <c r="AF293" s="45"/>
      <c r="AG293" s="45"/>
      <c r="AH293" s="45"/>
      <c r="AI293" s="45"/>
      <c r="AJ293" s="45"/>
      <c r="AK293" s="45"/>
      <c r="AL293" s="45"/>
      <c r="AM293" s="45"/>
      <c r="AN293" s="45"/>
      <c r="AO293" s="45"/>
      <c r="AP293" s="45"/>
      <c r="AQ293" s="45"/>
      <c r="AR293" s="45"/>
      <c r="AS293" s="45"/>
      <c r="AT293" s="45"/>
      <c r="AU293" s="45"/>
      <c r="AV293" s="45"/>
      <c r="AW293" s="45"/>
      <c r="AX293" s="45"/>
      <c r="AY293" s="45"/>
      <c r="AZ293" s="45"/>
      <c r="BA293" s="45"/>
      <c r="BB293" s="45"/>
      <c r="BC293" s="45"/>
      <c r="BD293" s="45"/>
      <c r="BE293" s="45"/>
      <c r="BF293" s="45"/>
      <c r="BG293" s="45"/>
      <c r="BH293" s="45"/>
      <c r="BI293" s="45"/>
      <c r="BJ293" s="45"/>
      <c r="BK293" s="45"/>
      <c r="BL293" s="45"/>
      <c r="BM293" s="45"/>
      <c r="BN293" s="45"/>
      <c r="BO293" s="45"/>
      <c r="BP293" s="45"/>
      <c r="BQ293" s="45"/>
      <c r="BR293" s="45"/>
      <c r="BS293" s="45"/>
      <c r="BT293" s="45"/>
      <c r="BU293" s="45"/>
      <c r="BV293" s="45"/>
      <c r="BW293" s="45"/>
      <c r="BX293" s="45"/>
      <c r="BY293" s="45"/>
      <c r="BZ293" s="45"/>
      <c r="CA293" s="45"/>
    </row>
    <row r="294" spans="1:79" s="43" customFormat="1" ht="12" customHeight="1">
      <c r="A294" s="90"/>
      <c r="B294" s="107">
        <v>15794</v>
      </c>
      <c r="C294" s="228"/>
      <c r="D294" s="117" t="s">
        <v>151</v>
      </c>
      <c r="E294" s="108">
        <v>32</v>
      </c>
      <c r="F294" s="108" t="s">
        <v>282</v>
      </c>
      <c r="G294" s="118" t="s">
        <v>615</v>
      </c>
      <c r="H294" s="45"/>
      <c r="I294" s="45"/>
      <c r="J294" s="45"/>
      <c r="K294" s="45"/>
      <c r="L294" s="45"/>
      <c r="M294" s="45"/>
      <c r="N294" s="45"/>
      <c r="O294" s="45"/>
      <c r="P294" s="45"/>
      <c r="Q294" s="45"/>
      <c r="R294" s="45"/>
      <c r="S294" s="45"/>
      <c r="T294" s="45"/>
      <c r="U294" s="45"/>
      <c r="V294" s="45"/>
      <c r="W294" s="45"/>
      <c r="X294" s="45"/>
      <c r="Y294" s="45"/>
      <c r="Z294" s="45"/>
      <c r="AA294" s="45"/>
      <c r="AB294" s="45"/>
      <c r="AC294" s="45"/>
      <c r="AD294" s="45"/>
      <c r="AE294" s="45"/>
      <c r="AF294" s="45"/>
      <c r="AG294" s="45"/>
      <c r="AH294" s="45"/>
      <c r="AI294" s="45"/>
      <c r="AJ294" s="45"/>
      <c r="AK294" s="45"/>
      <c r="AL294" s="45"/>
      <c r="AM294" s="45"/>
      <c r="AN294" s="45"/>
      <c r="AO294" s="45"/>
      <c r="AP294" s="45"/>
      <c r="AQ294" s="45"/>
      <c r="AR294" s="45"/>
      <c r="AS294" s="45"/>
      <c r="AT294" s="45"/>
      <c r="AU294" s="45"/>
      <c r="AV294" s="45"/>
      <c r="AW294" s="45"/>
      <c r="AX294" s="45"/>
      <c r="AY294" s="45"/>
      <c r="AZ294" s="45"/>
      <c r="BA294" s="45"/>
      <c r="BB294" s="45"/>
      <c r="BC294" s="45"/>
      <c r="BD294" s="45"/>
      <c r="BE294" s="45"/>
      <c r="BF294" s="45"/>
      <c r="BG294" s="45"/>
      <c r="BH294" s="45"/>
      <c r="BI294" s="45"/>
      <c r="BJ294" s="45"/>
      <c r="BK294" s="45"/>
      <c r="BL294" s="45"/>
      <c r="BM294" s="45"/>
      <c r="BN294" s="45"/>
      <c r="BO294" s="45"/>
      <c r="BP294" s="45"/>
      <c r="BQ294" s="45"/>
      <c r="BR294" s="45"/>
      <c r="BS294" s="45"/>
      <c r="BT294" s="45"/>
      <c r="BU294" s="45"/>
      <c r="BV294" s="45"/>
      <c r="BW294" s="45"/>
      <c r="BX294" s="45"/>
      <c r="BY294" s="45"/>
      <c r="BZ294" s="45"/>
      <c r="CA294" s="45"/>
    </row>
    <row r="295" spans="1:79" s="43" customFormat="1" ht="12" customHeight="1">
      <c r="A295" s="90"/>
      <c r="B295" s="107">
        <v>15896</v>
      </c>
      <c r="C295" s="228"/>
      <c r="D295" s="117" t="s">
        <v>818</v>
      </c>
      <c r="E295" s="108">
        <v>32</v>
      </c>
      <c r="F295" s="108" t="s">
        <v>282</v>
      </c>
      <c r="G295" s="118" t="s">
        <v>615</v>
      </c>
      <c r="H295" s="45"/>
      <c r="I295" s="45"/>
      <c r="J295" s="45"/>
      <c r="K295" s="45"/>
      <c r="L295" s="45"/>
      <c r="M295" s="45"/>
      <c r="N295" s="42"/>
      <c r="O295" s="42"/>
      <c r="P295" s="42"/>
      <c r="Q295" s="42"/>
      <c r="R295" s="42"/>
      <c r="S295" s="45"/>
      <c r="T295" s="45"/>
      <c r="U295" s="45"/>
      <c r="V295" s="45"/>
      <c r="W295" s="45"/>
      <c r="X295" s="45"/>
      <c r="Y295" s="45"/>
      <c r="Z295" s="45"/>
      <c r="AA295" s="45"/>
      <c r="AB295" s="45"/>
      <c r="AC295" s="45"/>
      <c r="AD295" s="45"/>
      <c r="AE295" s="45"/>
      <c r="AF295" s="45"/>
      <c r="AG295" s="45"/>
      <c r="AH295" s="45"/>
      <c r="AI295" s="45"/>
      <c r="AJ295" s="45"/>
      <c r="AK295" s="45"/>
      <c r="AL295" s="45"/>
      <c r="AM295" s="45"/>
      <c r="AN295" s="45"/>
      <c r="AO295" s="45"/>
      <c r="AP295" s="45"/>
      <c r="AQ295" s="45"/>
      <c r="AR295" s="45"/>
      <c r="AS295" s="45"/>
      <c r="AT295" s="45"/>
      <c r="AU295" s="45"/>
      <c r="AV295" s="45"/>
      <c r="AW295" s="45"/>
      <c r="AX295" s="45"/>
      <c r="AY295" s="45"/>
      <c r="AZ295" s="45"/>
      <c r="BA295" s="45"/>
      <c r="BB295" s="45"/>
      <c r="BC295" s="45"/>
      <c r="BD295" s="45"/>
      <c r="BE295" s="45"/>
      <c r="BF295" s="45"/>
      <c r="BG295" s="45"/>
      <c r="BH295" s="45"/>
      <c r="BI295" s="45"/>
      <c r="BJ295" s="45"/>
      <c r="BK295" s="45"/>
      <c r="BL295" s="45"/>
      <c r="BM295" s="45"/>
      <c r="BN295" s="45"/>
      <c r="BO295" s="45"/>
      <c r="BP295" s="45"/>
      <c r="BQ295" s="45"/>
      <c r="BR295" s="45"/>
      <c r="BS295" s="45"/>
      <c r="BT295" s="45"/>
      <c r="BU295" s="45"/>
      <c r="BV295" s="45"/>
      <c r="BW295" s="45"/>
      <c r="BX295" s="45"/>
      <c r="BY295" s="45"/>
      <c r="BZ295" s="45"/>
      <c r="CA295" s="45"/>
    </row>
    <row r="296" spans="1:79" s="43" customFormat="1" ht="12" customHeight="1">
      <c r="A296" s="74"/>
      <c r="B296" s="89">
        <v>52479</v>
      </c>
      <c r="C296" s="224"/>
      <c r="D296" s="86" t="s">
        <v>656</v>
      </c>
      <c r="E296" s="76">
        <v>32</v>
      </c>
      <c r="F296" s="76" t="s">
        <v>282</v>
      </c>
      <c r="G296" s="88" t="s">
        <v>615</v>
      </c>
      <c r="H296" s="42"/>
      <c r="I296" s="42"/>
      <c r="J296" s="42"/>
      <c r="K296" s="42"/>
      <c r="L296" s="42"/>
      <c r="M296" s="42"/>
      <c r="N296" s="45"/>
      <c r="O296" s="45"/>
      <c r="P296" s="45"/>
      <c r="Q296" s="45"/>
      <c r="R296" s="45"/>
      <c r="S296" s="45"/>
      <c r="T296" s="45"/>
      <c r="U296" s="45"/>
      <c r="V296" s="45"/>
      <c r="W296" s="45"/>
      <c r="X296" s="45"/>
      <c r="Y296" s="45"/>
      <c r="Z296" s="45"/>
      <c r="AA296" s="45"/>
      <c r="AB296" s="45"/>
      <c r="AC296" s="45"/>
      <c r="AD296" s="45"/>
      <c r="AE296" s="45"/>
      <c r="AF296" s="45"/>
      <c r="AG296" s="45"/>
      <c r="AH296" s="45"/>
      <c r="AI296" s="45"/>
      <c r="AJ296" s="45"/>
      <c r="AK296" s="45"/>
      <c r="AL296" s="45"/>
      <c r="AM296" s="45"/>
      <c r="AN296" s="45"/>
      <c r="AO296" s="45"/>
      <c r="AP296" s="45"/>
      <c r="AQ296" s="45"/>
      <c r="AR296" s="45"/>
      <c r="AS296" s="45"/>
      <c r="AT296" s="45"/>
      <c r="AU296" s="45"/>
      <c r="AV296" s="45"/>
      <c r="AW296" s="45"/>
      <c r="AX296" s="45"/>
      <c r="AY296" s="45"/>
      <c r="AZ296" s="45"/>
      <c r="BA296" s="45"/>
      <c r="BB296" s="45"/>
      <c r="BC296" s="45"/>
      <c r="BD296" s="45"/>
      <c r="BE296" s="45"/>
      <c r="BF296" s="45"/>
      <c r="BG296" s="45"/>
      <c r="BH296" s="45"/>
      <c r="BI296" s="45"/>
      <c r="BJ296" s="45"/>
      <c r="BK296" s="45"/>
      <c r="BL296" s="45"/>
      <c r="BM296" s="45"/>
      <c r="BN296" s="45"/>
      <c r="BO296" s="45"/>
      <c r="BP296" s="45"/>
      <c r="BQ296" s="45"/>
      <c r="BR296" s="45"/>
      <c r="BS296" s="45"/>
      <c r="BT296" s="45"/>
      <c r="BU296" s="45"/>
      <c r="BV296" s="45"/>
      <c r="BW296" s="45"/>
      <c r="BX296" s="45"/>
      <c r="BY296" s="45"/>
      <c r="BZ296" s="45"/>
      <c r="CA296" s="45"/>
    </row>
    <row r="297" spans="1:79" s="45" customFormat="1" ht="12" customHeight="1">
      <c r="A297" s="90"/>
      <c r="B297" s="75">
        <v>79564</v>
      </c>
      <c r="C297" s="221"/>
      <c r="D297" s="86" t="s">
        <v>819</v>
      </c>
      <c r="E297" s="76">
        <v>32</v>
      </c>
      <c r="F297" s="76" t="s">
        <v>282</v>
      </c>
      <c r="G297" s="88" t="s">
        <v>615</v>
      </c>
    </row>
    <row r="298" spans="1:79" s="45" customFormat="1" ht="12" customHeight="1">
      <c r="A298" s="90"/>
      <c r="B298" s="75">
        <v>84125</v>
      </c>
      <c r="C298" s="221"/>
      <c r="D298" s="86" t="s">
        <v>820</v>
      </c>
      <c r="E298" s="76">
        <v>32</v>
      </c>
      <c r="F298" s="76" t="s">
        <v>282</v>
      </c>
      <c r="G298" s="88" t="s">
        <v>615</v>
      </c>
    </row>
    <row r="299" spans="1:79">
      <c r="A299" s="90"/>
      <c r="B299" s="75">
        <v>87776</v>
      </c>
      <c r="C299" s="221"/>
      <c r="D299" s="86" t="s">
        <v>821</v>
      </c>
      <c r="E299" s="76">
        <v>32</v>
      </c>
      <c r="F299" s="76" t="s">
        <v>282</v>
      </c>
      <c r="G299" s="88" t="s">
        <v>615</v>
      </c>
      <c r="H299" s="45"/>
      <c r="I299" s="45"/>
      <c r="J299" s="45"/>
      <c r="K299" s="45"/>
      <c r="L299" s="45"/>
      <c r="M299" s="45"/>
      <c r="N299" s="45"/>
      <c r="O299" s="45"/>
      <c r="P299" s="45"/>
      <c r="Q299" s="45"/>
      <c r="R299" s="45"/>
    </row>
    <row r="300" spans="1:79" s="45" customFormat="1" ht="12" customHeight="1">
      <c r="A300" s="90"/>
      <c r="B300" s="56"/>
      <c r="C300" s="225"/>
      <c r="D300" s="58" t="s">
        <v>1161</v>
      </c>
      <c r="E300" s="96"/>
      <c r="F300" s="57"/>
      <c r="G300" s="97"/>
    </row>
    <row r="301" spans="1:79" s="45" customFormat="1" ht="12" customHeight="1">
      <c r="A301" s="66"/>
      <c r="B301" s="107">
        <v>14523</v>
      </c>
      <c r="C301" s="228"/>
      <c r="D301" s="117" t="s">
        <v>824</v>
      </c>
      <c r="E301" s="108">
        <v>40</v>
      </c>
      <c r="F301" s="108" t="s">
        <v>240</v>
      </c>
      <c r="G301" s="118" t="s">
        <v>615</v>
      </c>
    </row>
    <row r="302" spans="1:79" s="45" customFormat="1" ht="12" customHeight="1">
      <c r="A302" s="74"/>
      <c r="B302" s="107">
        <v>25216</v>
      </c>
      <c r="C302" s="228"/>
      <c r="D302" s="117" t="s">
        <v>825</v>
      </c>
      <c r="E302" s="108">
        <v>40</v>
      </c>
      <c r="F302" s="108" t="s">
        <v>240</v>
      </c>
      <c r="G302" s="118" t="s">
        <v>615</v>
      </c>
      <c r="O302" s="46"/>
      <c r="P302" s="46"/>
      <c r="Q302" s="46"/>
      <c r="R302" s="46"/>
    </row>
    <row r="303" spans="1:79">
      <c r="A303" s="90"/>
      <c r="B303" s="75">
        <v>52179</v>
      </c>
      <c r="C303" s="221"/>
      <c r="D303" s="86" t="s">
        <v>826</v>
      </c>
      <c r="E303" s="76">
        <v>40</v>
      </c>
      <c r="F303" s="76" t="s">
        <v>240</v>
      </c>
      <c r="G303" s="88" t="s">
        <v>615</v>
      </c>
      <c r="J303" s="45"/>
      <c r="K303" s="45"/>
      <c r="L303" s="45"/>
      <c r="M303" s="45"/>
      <c r="N303" s="45"/>
      <c r="O303" s="46"/>
      <c r="P303" s="46"/>
      <c r="Q303" s="46"/>
      <c r="R303" s="46"/>
    </row>
    <row r="304" spans="1:79" s="45" customFormat="1" ht="12" customHeight="1">
      <c r="A304" s="90"/>
      <c r="B304" s="107">
        <v>88579</v>
      </c>
      <c r="C304" s="228"/>
      <c r="D304" s="117" t="s">
        <v>827</v>
      </c>
      <c r="E304" s="108">
        <v>40</v>
      </c>
      <c r="F304" s="108" t="s">
        <v>240</v>
      </c>
      <c r="G304" s="118" t="s">
        <v>615</v>
      </c>
      <c r="O304" s="46"/>
      <c r="P304" s="46"/>
      <c r="Q304" s="46"/>
      <c r="R304" s="46"/>
    </row>
    <row r="305" spans="1:79" s="43" customFormat="1" ht="12" customHeight="1">
      <c r="A305" s="74"/>
      <c r="B305" s="107">
        <v>88977</v>
      </c>
      <c r="C305" s="228"/>
      <c r="D305" s="117" t="s">
        <v>656</v>
      </c>
      <c r="E305" s="108">
        <v>40</v>
      </c>
      <c r="F305" s="108" t="s">
        <v>240</v>
      </c>
      <c r="G305" s="118" t="s">
        <v>615</v>
      </c>
      <c r="H305" s="45"/>
      <c r="I305" s="45"/>
      <c r="J305" s="45"/>
      <c r="K305" s="45"/>
      <c r="L305" s="45"/>
      <c r="M305" s="45"/>
      <c r="N305" s="45"/>
      <c r="O305" s="46"/>
      <c r="P305" s="46"/>
      <c r="Q305" s="46"/>
      <c r="R305" s="46"/>
      <c r="S305" s="45"/>
      <c r="T305" s="45"/>
      <c r="U305" s="45"/>
      <c r="V305" s="45"/>
      <c r="W305" s="45"/>
      <c r="X305" s="45"/>
      <c r="Y305" s="45"/>
      <c r="Z305" s="45"/>
      <c r="AA305" s="45"/>
      <c r="AB305" s="45"/>
      <c r="AC305" s="45"/>
      <c r="AD305" s="45"/>
      <c r="AE305" s="45"/>
      <c r="AF305" s="45"/>
      <c r="AG305" s="45"/>
      <c r="AH305" s="45"/>
      <c r="AI305" s="45"/>
      <c r="AJ305" s="45"/>
      <c r="AK305" s="45"/>
      <c r="AL305" s="45"/>
      <c r="AM305" s="45"/>
      <c r="AN305" s="45"/>
      <c r="AO305" s="45"/>
      <c r="AP305" s="45"/>
      <c r="AQ305" s="45"/>
      <c r="AR305" s="45"/>
      <c r="AS305" s="45"/>
      <c r="AT305" s="45"/>
      <c r="AU305" s="45"/>
      <c r="AV305" s="45"/>
      <c r="AW305" s="45"/>
      <c r="AX305" s="45"/>
      <c r="AY305" s="45"/>
      <c r="AZ305" s="45"/>
      <c r="BA305" s="45"/>
      <c r="BB305" s="45"/>
      <c r="BC305" s="45"/>
      <c r="BD305" s="45"/>
      <c r="BE305" s="45"/>
      <c r="BF305" s="45"/>
      <c r="BG305" s="45"/>
      <c r="BH305" s="45"/>
      <c r="BI305" s="45"/>
      <c r="BJ305" s="45"/>
      <c r="BK305" s="45"/>
      <c r="BL305" s="45"/>
      <c r="BM305" s="45"/>
      <c r="BN305" s="45"/>
      <c r="BO305" s="45"/>
      <c r="BP305" s="45"/>
      <c r="BQ305" s="45"/>
      <c r="BR305" s="45"/>
      <c r="BS305" s="45"/>
      <c r="BT305" s="45"/>
      <c r="BU305" s="45"/>
      <c r="BV305" s="45"/>
      <c r="BW305" s="45"/>
      <c r="BX305" s="45"/>
      <c r="BY305" s="45"/>
      <c r="BZ305" s="45"/>
      <c r="CA305" s="45"/>
    </row>
    <row r="306" spans="1:79" s="45" customFormat="1" ht="12" customHeight="1">
      <c r="A306" s="66"/>
      <c r="B306" s="56"/>
      <c r="C306" s="225"/>
      <c r="D306" s="58" t="s">
        <v>555</v>
      </c>
      <c r="E306" s="57"/>
      <c r="F306" s="57"/>
      <c r="G306" s="59"/>
      <c r="O306" s="46"/>
      <c r="P306" s="46"/>
      <c r="Q306" s="46"/>
      <c r="R306" s="46"/>
    </row>
    <row r="307" spans="1:79" s="45" customFormat="1" ht="12" customHeight="1">
      <c r="A307" s="66"/>
      <c r="B307" s="130" t="s">
        <v>556</v>
      </c>
      <c r="C307" s="233"/>
      <c r="D307" s="102" t="s">
        <v>824</v>
      </c>
      <c r="E307" s="101">
        <v>24</v>
      </c>
      <c r="F307" s="101" t="s">
        <v>242</v>
      </c>
      <c r="G307" s="103" t="s">
        <v>652</v>
      </c>
    </row>
    <row r="308" spans="1:79" s="46" customFormat="1" ht="12" customHeight="1">
      <c r="A308" s="66"/>
      <c r="B308" s="130" t="s">
        <v>557</v>
      </c>
      <c r="C308" s="233"/>
      <c r="D308" s="102" t="s">
        <v>462</v>
      </c>
      <c r="E308" s="101">
        <v>24</v>
      </c>
      <c r="F308" s="101" t="s">
        <v>242</v>
      </c>
      <c r="G308" s="103" t="s">
        <v>652</v>
      </c>
      <c r="N308" s="45"/>
    </row>
    <row r="309" spans="1:79" s="46" customFormat="1" ht="12" customHeight="1">
      <c r="A309" s="74"/>
      <c r="B309" s="133"/>
      <c r="C309" s="225"/>
      <c r="D309" s="58" t="s">
        <v>264</v>
      </c>
      <c r="E309" s="134"/>
      <c r="F309" s="134"/>
      <c r="G309" s="135"/>
      <c r="N309" s="45"/>
      <c r="O309" s="45"/>
      <c r="P309" s="45"/>
      <c r="Q309" s="45"/>
      <c r="R309" s="45"/>
    </row>
    <row r="310" spans="1:79" s="46" customFormat="1" ht="12" customHeight="1">
      <c r="A310" s="74"/>
      <c r="B310" s="75">
        <v>60085</v>
      </c>
      <c r="C310" s="221"/>
      <c r="D310" s="86" t="s">
        <v>195</v>
      </c>
      <c r="E310" s="76">
        <v>24</v>
      </c>
      <c r="F310" s="76" t="s">
        <v>244</v>
      </c>
      <c r="G310" s="88" t="s">
        <v>653</v>
      </c>
      <c r="N310" s="45"/>
      <c r="O310" s="45"/>
      <c r="P310" s="45"/>
      <c r="Q310" s="45"/>
      <c r="R310" s="45"/>
    </row>
    <row r="311" spans="1:79" s="46" customFormat="1" ht="12" customHeight="1">
      <c r="A311" s="74"/>
      <c r="B311" s="75">
        <v>60087</v>
      </c>
      <c r="C311" s="221"/>
      <c r="D311" s="86" t="s">
        <v>196</v>
      </c>
      <c r="E311" s="76">
        <v>24</v>
      </c>
      <c r="F311" s="76" t="s">
        <v>244</v>
      </c>
      <c r="G311" s="88" t="s">
        <v>653</v>
      </c>
      <c r="N311" s="45"/>
      <c r="O311" s="45"/>
      <c r="P311" s="45"/>
      <c r="Q311" s="45"/>
      <c r="R311" s="45"/>
    </row>
    <row r="312" spans="1:79" s="46" customFormat="1" ht="12" customHeight="1">
      <c r="A312" s="74"/>
      <c r="B312" s="56"/>
      <c r="C312" s="225"/>
      <c r="D312" s="58" t="s">
        <v>481</v>
      </c>
      <c r="E312" s="57"/>
      <c r="F312" s="57"/>
      <c r="G312" s="59"/>
      <c r="N312" s="45"/>
      <c r="O312" s="45"/>
      <c r="P312" s="45"/>
      <c r="Q312" s="45"/>
      <c r="R312" s="45"/>
    </row>
    <row r="313" spans="1:79" s="43" customFormat="1" ht="12" customHeight="1">
      <c r="A313" s="66"/>
      <c r="B313" s="75">
        <v>950010</v>
      </c>
      <c r="C313" s="221"/>
      <c r="D313" s="86" t="s">
        <v>482</v>
      </c>
      <c r="E313" s="76">
        <v>27</v>
      </c>
      <c r="F313" s="76" t="s">
        <v>244</v>
      </c>
      <c r="G313" s="88" t="s">
        <v>653</v>
      </c>
      <c r="H313" s="45"/>
      <c r="I313" s="45"/>
      <c r="J313" s="45"/>
      <c r="K313" s="45"/>
      <c r="L313" s="45"/>
      <c r="M313" s="45"/>
      <c r="N313" s="45"/>
      <c r="O313" s="45"/>
      <c r="P313" s="45"/>
      <c r="Q313" s="45"/>
      <c r="R313" s="45"/>
      <c r="S313" s="45"/>
      <c r="T313" s="45"/>
      <c r="U313" s="45"/>
      <c r="V313" s="45"/>
      <c r="W313" s="45"/>
      <c r="X313" s="45"/>
      <c r="Y313" s="45"/>
      <c r="Z313" s="45"/>
      <c r="AA313" s="45"/>
      <c r="AB313" s="45"/>
      <c r="AC313" s="45"/>
      <c r="AD313" s="45"/>
      <c r="AE313" s="45"/>
      <c r="AF313" s="45"/>
      <c r="AG313" s="45"/>
      <c r="AH313" s="45"/>
      <c r="AI313" s="45"/>
      <c r="AJ313" s="45"/>
      <c r="AK313" s="45"/>
      <c r="AL313" s="45"/>
      <c r="AM313" s="45"/>
      <c r="AN313" s="45"/>
      <c r="AO313" s="45"/>
      <c r="AP313" s="45"/>
      <c r="AQ313" s="45"/>
      <c r="AR313" s="45"/>
      <c r="AS313" s="45"/>
      <c r="AT313" s="45"/>
      <c r="AU313" s="45"/>
      <c r="AV313" s="45"/>
      <c r="AW313" s="45"/>
      <c r="AX313" s="45"/>
      <c r="AY313" s="45"/>
      <c r="AZ313" s="45"/>
      <c r="BA313" s="45"/>
      <c r="BB313" s="45"/>
      <c r="BC313" s="45"/>
      <c r="BD313" s="45"/>
      <c r="BE313" s="45"/>
      <c r="BF313" s="45"/>
      <c r="BG313" s="45"/>
      <c r="BH313" s="45"/>
      <c r="BI313" s="45"/>
      <c r="BJ313" s="45"/>
      <c r="BK313" s="45"/>
      <c r="BL313" s="45"/>
      <c r="BM313" s="45"/>
      <c r="BN313" s="45"/>
      <c r="BO313" s="45"/>
      <c r="BP313" s="45"/>
      <c r="BQ313" s="45"/>
      <c r="BR313" s="45"/>
      <c r="BS313" s="45"/>
      <c r="BT313" s="45"/>
      <c r="BU313" s="45"/>
      <c r="BV313" s="45"/>
      <c r="BW313" s="45"/>
      <c r="BX313" s="45"/>
      <c r="BY313" s="45"/>
      <c r="BZ313" s="45"/>
      <c r="CA313" s="45"/>
    </row>
    <row r="314" spans="1:79" s="46" customFormat="1" ht="12" customHeight="1">
      <c r="A314" s="90"/>
      <c r="B314" s="75">
        <v>950050</v>
      </c>
      <c r="C314" s="221"/>
      <c r="D314" s="86" t="s">
        <v>483</v>
      </c>
      <c r="E314" s="76">
        <v>27</v>
      </c>
      <c r="F314" s="76" t="s">
        <v>244</v>
      </c>
      <c r="G314" s="88" t="s">
        <v>653</v>
      </c>
      <c r="N314" s="45"/>
    </row>
    <row r="315" spans="1:79" s="43" customFormat="1" ht="12" customHeight="1">
      <c r="A315" s="90"/>
      <c r="B315" s="56"/>
      <c r="C315" s="225"/>
      <c r="D315" s="58" t="s">
        <v>173</v>
      </c>
      <c r="E315" s="96"/>
      <c r="F315" s="96"/>
      <c r="G315" s="97"/>
      <c r="H315" s="45"/>
      <c r="I315" s="45"/>
      <c r="J315" s="45"/>
      <c r="K315" s="45"/>
      <c r="L315" s="45"/>
      <c r="M315" s="45"/>
      <c r="N315" s="45"/>
      <c r="O315" s="46"/>
      <c r="P315" s="46"/>
      <c r="Q315" s="46"/>
      <c r="R315" s="46"/>
      <c r="S315" s="45"/>
      <c r="T315" s="45"/>
      <c r="U315" s="45"/>
      <c r="V315" s="45"/>
      <c r="W315" s="45"/>
      <c r="X315" s="45"/>
      <c r="Y315" s="45"/>
      <c r="Z315" s="45"/>
      <c r="AA315" s="45"/>
      <c r="AB315" s="45"/>
      <c r="AC315" s="45"/>
      <c r="AD315" s="45"/>
      <c r="AE315" s="45"/>
      <c r="AF315" s="45"/>
      <c r="AG315" s="45"/>
      <c r="AH315" s="45"/>
      <c r="AI315" s="45"/>
      <c r="AJ315" s="45"/>
      <c r="AK315" s="45"/>
      <c r="AL315" s="45"/>
      <c r="AM315" s="45"/>
      <c r="AN315" s="45"/>
      <c r="AO315" s="45"/>
      <c r="AP315" s="45"/>
      <c r="AQ315" s="45"/>
      <c r="AR315" s="45"/>
      <c r="AS315" s="45"/>
      <c r="AT315" s="45"/>
      <c r="AU315" s="45"/>
      <c r="AV315" s="45"/>
      <c r="AW315" s="45"/>
      <c r="AX315" s="45"/>
      <c r="AY315" s="45"/>
      <c r="AZ315" s="45"/>
      <c r="BA315" s="45"/>
      <c r="BB315" s="45"/>
      <c r="BC315" s="45"/>
      <c r="BD315" s="45"/>
      <c r="BE315" s="45"/>
      <c r="BF315" s="45"/>
      <c r="BG315" s="45"/>
      <c r="BH315" s="45"/>
      <c r="BI315" s="45"/>
      <c r="BJ315" s="45"/>
      <c r="BK315" s="45"/>
      <c r="BL315" s="45"/>
      <c r="BM315" s="45"/>
      <c r="BN315" s="45"/>
      <c r="BO315" s="45"/>
      <c r="BP315" s="45"/>
      <c r="BQ315" s="45"/>
      <c r="BR315" s="45"/>
      <c r="BS315" s="45"/>
      <c r="BT315" s="45"/>
      <c r="BU315" s="45"/>
      <c r="BV315" s="45"/>
      <c r="BW315" s="45"/>
      <c r="BX315" s="45"/>
      <c r="BY315" s="45"/>
      <c r="BZ315" s="45"/>
      <c r="CA315" s="45"/>
    </row>
    <row r="316" spans="1:79" s="43" customFormat="1" ht="12" customHeight="1">
      <c r="A316" s="66"/>
      <c r="B316" s="75">
        <v>12007</v>
      </c>
      <c r="C316" s="221"/>
      <c r="D316" s="77" t="s">
        <v>655</v>
      </c>
      <c r="E316" s="76">
        <v>24</v>
      </c>
      <c r="F316" s="76" t="s">
        <v>243</v>
      </c>
      <c r="G316" s="88" t="s">
        <v>553</v>
      </c>
      <c r="H316" s="45"/>
      <c r="I316" s="45"/>
      <c r="J316" s="45"/>
      <c r="K316" s="45"/>
      <c r="L316" s="45"/>
      <c r="M316" s="45"/>
      <c r="N316" s="45"/>
      <c r="O316" s="45"/>
      <c r="P316" s="45"/>
      <c r="Q316" s="45"/>
      <c r="R316" s="45"/>
      <c r="S316" s="45"/>
      <c r="T316" s="45"/>
      <c r="U316" s="45"/>
      <c r="V316" s="45"/>
      <c r="W316" s="45"/>
      <c r="X316" s="45"/>
      <c r="Y316" s="45"/>
      <c r="Z316" s="45"/>
      <c r="AA316" s="45"/>
      <c r="AB316" s="45"/>
      <c r="AC316" s="45"/>
      <c r="AD316" s="45"/>
      <c r="AE316" s="45"/>
      <c r="AF316" s="45"/>
      <c r="AG316" s="45"/>
      <c r="AH316" s="45"/>
      <c r="AI316" s="45"/>
      <c r="AJ316" s="45"/>
      <c r="AK316" s="45"/>
      <c r="AL316" s="45"/>
      <c r="AM316" s="45"/>
      <c r="AN316" s="45"/>
      <c r="AO316" s="45"/>
      <c r="AP316" s="45"/>
      <c r="AQ316" s="45"/>
      <c r="AR316" s="45"/>
      <c r="AS316" s="45"/>
      <c r="AT316" s="45"/>
      <c r="AU316" s="45"/>
      <c r="AV316" s="45"/>
      <c r="AW316" s="45"/>
      <c r="AX316" s="45"/>
      <c r="AY316" s="45"/>
      <c r="AZ316" s="45"/>
      <c r="BA316" s="45"/>
      <c r="BB316" s="45"/>
      <c r="BC316" s="45"/>
      <c r="BD316" s="45"/>
      <c r="BE316" s="45"/>
      <c r="BF316" s="45"/>
      <c r="BG316" s="45"/>
      <c r="BH316" s="45"/>
      <c r="BI316" s="45"/>
      <c r="BJ316" s="45"/>
      <c r="BK316" s="45"/>
      <c r="BL316" s="45"/>
      <c r="BM316" s="45"/>
      <c r="BN316" s="45"/>
      <c r="BO316" s="45"/>
      <c r="BP316" s="45"/>
      <c r="BQ316" s="45"/>
      <c r="BR316" s="45"/>
      <c r="BS316" s="45"/>
      <c r="BT316" s="45"/>
      <c r="BU316" s="45"/>
      <c r="BV316" s="45"/>
      <c r="BW316" s="45"/>
      <c r="BX316" s="45"/>
      <c r="BY316" s="45"/>
      <c r="BZ316" s="45"/>
      <c r="CA316" s="45"/>
    </row>
    <row r="317" spans="1:79" s="43" customFormat="1" ht="12" customHeight="1">
      <c r="A317" s="66"/>
      <c r="B317" s="75">
        <v>12202</v>
      </c>
      <c r="C317" s="221"/>
      <c r="D317" s="77" t="s">
        <v>462</v>
      </c>
      <c r="E317" s="76">
        <v>24</v>
      </c>
      <c r="F317" s="76" t="s">
        <v>243</v>
      </c>
      <c r="G317" s="88" t="s">
        <v>553</v>
      </c>
      <c r="H317" s="45"/>
      <c r="I317" s="45"/>
      <c r="J317" s="45"/>
      <c r="K317" s="45"/>
      <c r="L317" s="45"/>
      <c r="M317" s="45"/>
      <c r="N317" s="45"/>
      <c r="O317" s="46"/>
      <c r="P317" s="46"/>
      <c r="Q317" s="46"/>
      <c r="R317" s="46"/>
      <c r="S317" s="45"/>
      <c r="T317" s="45"/>
      <c r="U317" s="45"/>
      <c r="V317" s="45"/>
      <c r="W317" s="45"/>
      <c r="X317" s="45"/>
      <c r="Y317" s="45"/>
      <c r="Z317" s="45"/>
      <c r="AA317" s="45"/>
      <c r="AB317" s="45"/>
      <c r="AC317" s="45"/>
      <c r="AD317" s="45"/>
      <c r="AE317" s="45"/>
      <c r="AF317" s="45"/>
      <c r="AG317" s="45"/>
      <c r="AH317" s="45"/>
      <c r="AI317" s="45"/>
      <c r="AJ317" s="45"/>
      <c r="AK317" s="45"/>
      <c r="AL317" s="45"/>
      <c r="AM317" s="45"/>
      <c r="AN317" s="45"/>
      <c r="AO317" s="45"/>
      <c r="AP317" s="45"/>
      <c r="AQ317" s="45"/>
      <c r="AR317" s="45"/>
      <c r="AS317" s="45"/>
      <c r="AT317" s="45"/>
      <c r="AU317" s="45"/>
      <c r="AV317" s="45"/>
      <c r="AW317" s="45"/>
      <c r="AX317" s="45"/>
      <c r="AY317" s="45"/>
      <c r="AZ317" s="45"/>
      <c r="BA317" s="45"/>
      <c r="BB317" s="45"/>
      <c r="BC317" s="45"/>
      <c r="BD317" s="45"/>
      <c r="BE317" s="45"/>
      <c r="BF317" s="45"/>
      <c r="BG317" s="45"/>
      <c r="BH317" s="45"/>
      <c r="BI317" s="45"/>
      <c r="BJ317" s="45"/>
      <c r="BK317" s="45"/>
      <c r="BL317" s="45"/>
      <c r="BM317" s="45"/>
      <c r="BN317" s="45"/>
      <c r="BO317" s="45"/>
      <c r="BP317" s="45"/>
      <c r="BQ317" s="45"/>
      <c r="BR317" s="45"/>
      <c r="BS317" s="45"/>
      <c r="BT317" s="45"/>
      <c r="BU317" s="45"/>
      <c r="BV317" s="45"/>
      <c r="BW317" s="45"/>
      <c r="BX317" s="45"/>
      <c r="BY317" s="45"/>
      <c r="BZ317" s="45"/>
      <c r="CA317" s="45"/>
    </row>
    <row r="318" spans="1:79" s="43" customFormat="1" ht="12" customHeight="1">
      <c r="A318" s="66"/>
      <c r="B318" s="75">
        <v>12203</v>
      </c>
      <c r="C318" s="221"/>
      <c r="D318" s="77" t="s">
        <v>656</v>
      </c>
      <c r="E318" s="76">
        <v>24</v>
      </c>
      <c r="F318" s="76" t="s">
        <v>243</v>
      </c>
      <c r="G318" s="88" t="s">
        <v>553</v>
      </c>
      <c r="H318" s="45"/>
      <c r="I318" s="45"/>
      <c r="J318" s="45"/>
      <c r="K318" s="45"/>
      <c r="L318" s="45"/>
      <c r="M318" s="45"/>
      <c r="N318" s="45"/>
      <c r="O318" s="46"/>
      <c r="P318" s="46"/>
      <c r="Q318" s="46"/>
      <c r="R318" s="46"/>
      <c r="S318" s="45"/>
      <c r="T318" s="45"/>
      <c r="U318" s="45"/>
      <c r="V318" s="45"/>
      <c r="W318" s="45"/>
      <c r="X318" s="45"/>
      <c r="Y318" s="45"/>
      <c r="Z318" s="45"/>
      <c r="AA318" s="45"/>
      <c r="AB318" s="45"/>
      <c r="AC318" s="45"/>
      <c r="AD318" s="45"/>
      <c r="AE318" s="45"/>
      <c r="AF318" s="45"/>
      <c r="AG318" s="45"/>
      <c r="AH318" s="45"/>
      <c r="AI318" s="45"/>
      <c r="AJ318" s="45"/>
      <c r="AK318" s="45"/>
      <c r="AL318" s="45"/>
      <c r="AM318" s="45"/>
      <c r="AN318" s="45"/>
      <c r="AO318" s="45"/>
      <c r="AP318" s="45"/>
      <c r="AQ318" s="45"/>
      <c r="AR318" s="45"/>
      <c r="AS318" s="45"/>
      <c r="AT318" s="45"/>
      <c r="AU318" s="45"/>
      <c r="AV318" s="45"/>
      <c r="AW318" s="45"/>
      <c r="AX318" s="45"/>
      <c r="AY318" s="45"/>
      <c r="AZ318" s="45"/>
      <c r="BA318" s="45"/>
      <c r="BB318" s="45"/>
      <c r="BC318" s="45"/>
      <c r="BD318" s="45"/>
      <c r="BE318" s="45"/>
      <c r="BF318" s="45"/>
      <c r="BG318" s="45"/>
      <c r="BH318" s="45"/>
      <c r="BI318" s="45"/>
      <c r="BJ318" s="45"/>
      <c r="BK318" s="45"/>
      <c r="BL318" s="45"/>
      <c r="BM318" s="45"/>
      <c r="BN318" s="45"/>
      <c r="BO318" s="45"/>
      <c r="BP318" s="45"/>
      <c r="BQ318" s="45"/>
      <c r="BR318" s="45"/>
      <c r="BS318" s="45"/>
      <c r="BT318" s="45"/>
      <c r="BU318" s="45"/>
      <c r="BV318" s="45"/>
      <c r="BW318" s="45"/>
      <c r="BX318" s="45"/>
      <c r="BY318" s="45"/>
      <c r="BZ318" s="45"/>
      <c r="CA318" s="45"/>
    </row>
    <row r="319" spans="1:79" s="45" customFormat="1" ht="12" customHeight="1">
      <c r="A319" s="74"/>
      <c r="B319" s="75">
        <v>12204</v>
      </c>
      <c r="C319" s="221"/>
      <c r="D319" s="77" t="s">
        <v>657</v>
      </c>
      <c r="E319" s="76">
        <v>24</v>
      </c>
      <c r="F319" s="76" t="s">
        <v>243</v>
      </c>
      <c r="G319" s="88" t="s">
        <v>553</v>
      </c>
    </row>
    <row r="320" spans="1:79" s="46" customFormat="1" ht="12" customHeight="1">
      <c r="A320" s="74"/>
      <c r="B320" s="75">
        <v>12463</v>
      </c>
      <c r="C320" s="221"/>
      <c r="D320" s="77" t="s">
        <v>477</v>
      </c>
      <c r="E320" s="76">
        <v>24</v>
      </c>
      <c r="F320" s="76" t="s">
        <v>243</v>
      </c>
      <c r="G320" s="88" t="s">
        <v>553</v>
      </c>
      <c r="N320" s="45"/>
    </row>
    <row r="321" spans="1:79" s="46" customFormat="1" ht="12" customHeight="1">
      <c r="A321" s="74"/>
      <c r="B321" s="75">
        <v>13297</v>
      </c>
      <c r="C321" s="221"/>
      <c r="D321" s="77" t="s">
        <v>658</v>
      </c>
      <c r="E321" s="76">
        <v>24</v>
      </c>
      <c r="F321" s="76" t="s">
        <v>243</v>
      </c>
      <c r="G321" s="88" t="s">
        <v>553</v>
      </c>
      <c r="N321" s="45"/>
      <c r="O321" s="45"/>
      <c r="P321" s="45"/>
      <c r="Q321" s="45"/>
      <c r="R321" s="45"/>
    </row>
    <row r="322" spans="1:79" s="46" customFormat="1" ht="12" customHeight="1">
      <c r="A322" s="74"/>
      <c r="B322" s="56"/>
      <c r="C322" s="225"/>
      <c r="D322" s="58" t="s">
        <v>974</v>
      </c>
      <c r="E322" s="57"/>
      <c r="F322" s="57"/>
      <c r="G322" s="59"/>
      <c r="N322" s="45"/>
      <c r="O322" s="45"/>
      <c r="P322" s="45"/>
      <c r="Q322" s="45"/>
      <c r="R322" s="45"/>
    </row>
    <row r="323" spans="1:79" s="46" customFormat="1" ht="12" customHeight="1">
      <c r="A323" s="74"/>
      <c r="B323" s="89" t="s">
        <v>975</v>
      </c>
      <c r="C323" s="221"/>
      <c r="D323" s="77" t="s">
        <v>976</v>
      </c>
      <c r="E323" s="76">
        <v>40</v>
      </c>
      <c r="F323" s="76">
        <v>4.2300000000000004</v>
      </c>
      <c r="G323" s="88" t="s">
        <v>977</v>
      </c>
      <c r="N323" s="45"/>
      <c r="O323" s="45"/>
      <c r="P323" s="45"/>
      <c r="Q323" s="45"/>
      <c r="R323" s="45"/>
    </row>
    <row r="324" spans="1:79" s="45" customFormat="1" ht="12" customHeight="1">
      <c r="A324" s="90"/>
      <c r="B324" s="56"/>
      <c r="C324" s="225"/>
      <c r="D324" s="58" t="s">
        <v>828</v>
      </c>
      <c r="E324" s="57"/>
      <c r="F324" s="57"/>
      <c r="G324" s="59"/>
      <c r="O324" s="46"/>
      <c r="P324" s="46"/>
      <c r="Q324" s="46"/>
      <c r="R324" s="46"/>
    </row>
    <row r="325" spans="1:79" s="46" customFormat="1" ht="12" customHeight="1">
      <c r="A325" s="74"/>
      <c r="B325" s="92">
        <v>91030</v>
      </c>
      <c r="C325" s="226"/>
      <c r="D325" s="86" t="s">
        <v>286</v>
      </c>
      <c r="E325" s="93">
        <v>12</v>
      </c>
      <c r="F325" s="93" t="s">
        <v>291</v>
      </c>
      <c r="G325" s="88" t="s">
        <v>553</v>
      </c>
      <c r="N325" s="45"/>
      <c r="O325" s="44"/>
      <c r="P325" s="44"/>
      <c r="Q325" s="44"/>
      <c r="R325" s="44"/>
    </row>
    <row r="326" spans="1:79" s="46" customFormat="1" ht="12" customHeight="1">
      <c r="A326" s="90"/>
      <c r="B326" s="92">
        <v>91031</v>
      </c>
      <c r="C326" s="226"/>
      <c r="D326" s="86" t="s">
        <v>287</v>
      </c>
      <c r="E326" s="93">
        <v>12</v>
      </c>
      <c r="F326" s="93" t="s">
        <v>291</v>
      </c>
      <c r="G326" s="88" t="s">
        <v>553</v>
      </c>
      <c r="N326" s="45"/>
      <c r="O326" s="44"/>
      <c r="P326" s="44"/>
      <c r="Q326" s="44"/>
      <c r="R326" s="44"/>
    </row>
    <row r="327" spans="1:79" s="43" customFormat="1" ht="12" customHeight="1">
      <c r="A327" s="66"/>
      <c r="B327" s="92">
        <v>91032</v>
      </c>
      <c r="C327" s="226"/>
      <c r="D327" s="86" t="s">
        <v>288</v>
      </c>
      <c r="E327" s="93">
        <v>12</v>
      </c>
      <c r="F327" s="93" t="s">
        <v>291</v>
      </c>
      <c r="G327" s="88" t="s">
        <v>553</v>
      </c>
      <c r="H327" s="45"/>
      <c r="I327" s="45"/>
      <c r="J327" s="45"/>
      <c r="K327" s="45"/>
      <c r="L327" s="45"/>
      <c r="M327" s="45"/>
      <c r="N327" s="45"/>
      <c r="O327" s="44"/>
      <c r="P327" s="44"/>
      <c r="Q327" s="44"/>
      <c r="R327" s="44"/>
      <c r="S327" s="45"/>
      <c r="T327" s="45"/>
      <c r="U327" s="45"/>
      <c r="V327" s="45"/>
      <c r="W327" s="45"/>
      <c r="X327" s="45"/>
      <c r="Y327" s="45"/>
      <c r="Z327" s="45"/>
      <c r="AA327" s="45"/>
      <c r="AB327" s="45"/>
      <c r="AC327" s="45"/>
      <c r="AD327" s="45"/>
      <c r="AE327" s="45"/>
      <c r="AF327" s="45"/>
      <c r="AG327" s="45"/>
      <c r="AH327" s="45"/>
      <c r="AI327" s="45"/>
      <c r="AJ327" s="45"/>
      <c r="AK327" s="45"/>
      <c r="AL327" s="45"/>
      <c r="AM327" s="45"/>
      <c r="AN327" s="45"/>
      <c r="AO327" s="45"/>
      <c r="AP327" s="45"/>
      <c r="AQ327" s="45"/>
      <c r="AR327" s="45"/>
      <c r="AS327" s="45"/>
      <c r="AT327" s="45"/>
      <c r="AU327" s="45"/>
      <c r="AV327" s="45"/>
      <c r="AW327" s="45"/>
      <c r="AX327" s="45"/>
      <c r="AY327" s="45"/>
      <c r="AZ327" s="45"/>
      <c r="BA327" s="45"/>
      <c r="BB327" s="45"/>
      <c r="BC327" s="45"/>
      <c r="BD327" s="45"/>
      <c r="BE327" s="45"/>
      <c r="BF327" s="45"/>
      <c r="BG327" s="45"/>
      <c r="BH327" s="45"/>
      <c r="BI327" s="45"/>
      <c r="BJ327" s="45"/>
      <c r="BK327" s="45"/>
      <c r="BL327" s="45"/>
      <c r="BM327" s="45"/>
      <c r="BN327" s="45"/>
      <c r="BO327" s="45"/>
      <c r="BP327" s="45"/>
      <c r="BQ327" s="45"/>
      <c r="BR327" s="45"/>
      <c r="BS327" s="45"/>
      <c r="BT327" s="45"/>
      <c r="BU327" s="45"/>
      <c r="BV327" s="45"/>
      <c r="BW327" s="45"/>
      <c r="BX327" s="45"/>
      <c r="BY327" s="45"/>
      <c r="BZ327" s="45"/>
      <c r="CA327" s="45"/>
    </row>
    <row r="328" spans="1:79" s="46" customFormat="1" ht="12" customHeight="1">
      <c r="A328" s="90"/>
      <c r="B328" s="92">
        <v>91035</v>
      </c>
      <c r="C328" s="226"/>
      <c r="D328" s="86" t="s">
        <v>445</v>
      </c>
      <c r="E328" s="93">
        <v>12</v>
      </c>
      <c r="F328" s="93" t="s">
        <v>291</v>
      </c>
      <c r="G328" s="88" t="s">
        <v>553</v>
      </c>
      <c r="N328" s="45"/>
      <c r="O328" s="44"/>
      <c r="P328" s="44"/>
      <c r="Q328" s="44"/>
      <c r="R328" s="44"/>
    </row>
    <row r="329" spans="1:79" s="43" customFormat="1" ht="12" customHeight="1">
      <c r="A329" s="66"/>
      <c r="B329" s="92">
        <v>91037</v>
      </c>
      <c r="C329" s="226"/>
      <c r="D329" s="86" t="s">
        <v>289</v>
      </c>
      <c r="E329" s="93">
        <v>12</v>
      </c>
      <c r="F329" s="93" t="s">
        <v>291</v>
      </c>
      <c r="G329" s="88" t="s">
        <v>553</v>
      </c>
      <c r="H329" s="45"/>
      <c r="I329" s="45"/>
      <c r="J329" s="45"/>
      <c r="K329" s="45"/>
      <c r="L329" s="45"/>
      <c r="M329" s="45"/>
      <c r="N329" s="45"/>
      <c r="O329" s="44"/>
      <c r="P329" s="44"/>
      <c r="Q329" s="44"/>
      <c r="R329" s="44"/>
      <c r="S329" s="45"/>
      <c r="T329" s="45"/>
      <c r="U329" s="45"/>
      <c r="V329" s="45"/>
      <c r="W329" s="45"/>
      <c r="X329" s="45"/>
      <c r="Y329" s="45"/>
      <c r="Z329" s="45"/>
      <c r="AA329" s="45"/>
      <c r="AB329" s="45"/>
      <c r="AC329" s="45"/>
      <c r="AD329" s="45"/>
      <c r="AE329" s="45"/>
      <c r="AF329" s="45"/>
      <c r="AG329" s="45"/>
      <c r="AH329" s="45"/>
      <c r="AI329" s="45"/>
      <c r="AJ329" s="45"/>
      <c r="AK329" s="45"/>
      <c r="AL329" s="45"/>
      <c r="AM329" s="45"/>
      <c r="AN329" s="45"/>
      <c r="AO329" s="45"/>
      <c r="AP329" s="45"/>
      <c r="AQ329" s="45"/>
      <c r="AR329" s="45"/>
      <c r="AS329" s="45"/>
      <c r="AT329" s="45"/>
      <c r="AU329" s="45"/>
      <c r="AV329" s="45"/>
      <c r="AW329" s="45"/>
      <c r="AX329" s="45"/>
      <c r="AY329" s="45"/>
      <c r="AZ329" s="45"/>
      <c r="BA329" s="45"/>
      <c r="BB329" s="45"/>
      <c r="BC329" s="45"/>
      <c r="BD329" s="45"/>
      <c r="BE329" s="45"/>
      <c r="BF329" s="45"/>
      <c r="BG329" s="45"/>
      <c r="BH329" s="45"/>
      <c r="BI329" s="45"/>
      <c r="BJ329" s="45"/>
      <c r="BK329" s="45"/>
      <c r="BL329" s="45"/>
      <c r="BM329" s="45"/>
      <c r="BN329" s="45"/>
      <c r="BO329" s="45"/>
      <c r="BP329" s="45"/>
      <c r="BQ329" s="45"/>
      <c r="BR329" s="45"/>
      <c r="BS329" s="45"/>
      <c r="BT329" s="45"/>
      <c r="BU329" s="45"/>
      <c r="BV329" s="45"/>
      <c r="BW329" s="45"/>
      <c r="BX329" s="45"/>
      <c r="BY329" s="45"/>
      <c r="BZ329" s="45"/>
      <c r="CA329" s="45"/>
    </row>
    <row r="330" spans="1:79" s="46" customFormat="1" ht="12" customHeight="1">
      <c r="A330" s="90"/>
      <c r="B330" s="136">
        <v>91126</v>
      </c>
      <c r="C330" s="236"/>
      <c r="D330" s="138" t="s">
        <v>386</v>
      </c>
      <c r="E330" s="137">
        <v>12</v>
      </c>
      <c r="F330" s="137" t="s">
        <v>291</v>
      </c>
      <c r="G330" s="139" t="s">
        <v>553</v>
      </c>
      <c r="N330" s="45"/>
      <c r="O330" s="44"/>
      <c r="P330" s="44"/>
      <c r="Q330" s="44"/>
      <c r="R330" s="44"/>
    </row>
    <row r="331" spans="1:79" s="44" customFormat="1" ht="12" customHeight="1">
      <c r="A331" s="73"/>
      <c r="B331" s="92">
        <v>94033</v>
      </c>
      <c r="C331" s="226"/>
      <c r="D331" s="86" t="s">
        <v>290</v>
      </c>
      <c r="E331" s="93">
        <v>12</v>
      </c>
      <c r="F331" s="93" t="s">
        <v>291</v>
      </c>
      <c r="G331" s="88" t="s">
        <v>553</v>
      </c>
      <c r="N331" s="45"/>
    </row>
    <row r="332" spans="1:79" s="44" customFormat="1" ht="12" customHeight="1">
      <c r="A332" s="73"/>
      <c r="B332" s="92">
        <v>94034</v>
      </c>
      <c r="C332" s="226"/>
      <c r="D332" s="86" t="s">
        <v>446</v>
      </c>
      <c r="E332" s="93">
        <v>12</v>
      </c>
      <c r="F332" s="93" t="s">
        <v>291</v>
      </c>
      <c r="G332" s="88" t="s">
        <v>553</v>
      </c>
      <c r="N332" s="45"/>
    </row>
    <row r="333" spans="1:79" s="44" customFormat="1" ht="12" customHeight="1">
      <c r="A333" s="60"/>
      <c r="B333" s="136">
        <v>95029</v>
      </c>
      <c r="C333" s="236"/>
      <c r="D333" s="138" t="s">
        <v>447</v>
      </c>
      <c r="E333" s="137">
        <v>12</v>
      </c>
      <c r="F333" s="137" t="s">
        <v>291</v>
      </c>
      <c r="G333" s="139" t="s">
        <v>553</v>
      </c>
      <c r="N333" s="45"/>
    </row>
    <row r="334" spans="1:79" s="44" customFormat="1" ht="12" customHeight="1">
      <c r="A334" s="60"/>
      <c r="B334" s="136">
        <v>95034</v>
      </c>
      <c r="C334" s="236"/>
      <c r="D334" s="138" t="s">
        <v>962</v>
      </c>
      <c r="E334" s="137">
        <v>12</v>
      </c>
      <c r="F334" s="137" t="s">
        <v>291</v>
      </c>
      <c r="G334" s="139" t="s">
        <v>553</v>
      </c>
      <c r="N334" s="45"/>
    </row>
    <row r="335" spans="1:79" s="44" customFormat="1" ht="12" customHeight="1">
      <c r="A335" s="60"/>
      <c r="B335" s="136">
        <v>95084</v>
      </c>
      <c r="C335" s="236"/>
      <c r="D335" s="138" t="s">
        <v>829</v>
      </c>
      <c r="E335" s="137">
        <v>12</v>
      </c>
      <c r="F335" s="137" t="s">
        <v>291</v>
      </c>
      <c r="G335" s="139" t="s">
        <v>553</v>
      </c>
      <c r="N335" s="45"/>
    </row>
    <row r="336" spans="1:79" s="44" customFormat="1" ht="12" customHeight="1">
      <c r="A336" s="60"/>
      <c r="B336" s="136">
        <v>95087</v>
      </c>
      <c r="C336" s="236"/>
      <c r="D336" s="138" t="s">
        <v>499</v>
      </c>
      <c r="E336" s="137">
        <v>12</v>
      </c>
      <c r="F336" s="137" t="s">
        <v>291</v>
      </c>
      <c r="G336" s="139" t="s">
        <v>553</v>
      </c>
      <c r="N336" s="45"/>
      <c r="O336" s="45"/>
      <c r="P336" s="45"/>
      <c r="Q336" s="45"/>
      <c r="R336" s="45"/>
    </row>
    <row r="337" spans="1:79" s="44" customFormat="1" ht="12" customHeight="1">
      <c r="A337" s="73"/>
      <c r="B337" s="80">
        <v>95134</v>
      </c>
      <c r="C337" s="222"/>
      <c r="D337" s="82" t="s">
        <v>535</v>
      </c>
      <c r="E337" s="81">
        <v>12</v>
      </c>
      <c r="F337" s="81" t="s">
        <v>291</v>
      </c>
      <c r="G337" s="98" t="s">
        <v>553</v>
      </c>
      <c r="N337" s="45"/>
      <c r="O337" s="42"/>
      <c r="P337" s="42"/>
      <c r="Q337" s="42"/>
      <c r="R337" s="42"/>
    </row>
    <row r="338" spans="1:79" s="44" customFormat="1" ht="12" customHeight="1">
      <c r="A338" s="73"/>
      <c r="B338" s="80">
        <v>95135</v>
      </c>
      <c r="C338" s="222"/>
      <c r="D338" s="82" t="s">
        <v>536</v>
      </c>
      <c r="E338" s="81">
        <v>12</v>
      </c>
      <c r="F338" s="81" t="s">
        <v>291</v>
      </c>
      <c r="G338" s="98" t="s">
        <v>553</v>
      </c>
      <c r="N338" s="45"/>
      <c r="O338" s="45"/>
      <c r="P338" s="45"/>
      <c r="Q338" s="45"/>
      <c r="R338" s="45"/>
    </row>
    <row r="339" spans="1:79" s="45" customFormat="1" ht="12" customHeight="1">
      <c r="A339" s="73"/>
      <c r="B339" s="80">
        <v>95211</v>
      </c>
      <c r="C339" s="222"/>
      <c r="D339" s="82" t="s">
        <v>682</v>
      </c>
      <c r="E339" s="81">
        <v>12</v>
      </c>
      <c r="F339" s="81" t="s">
        <v>291</v>
      </c>
      <c r="G339" s="98" t="s">
        <v>553</v>
      </c>
      <c r="O339" s="44"/>
      <c r="P339" s="44"/>
      <c r="Q339" s="44"/>
      <c r="R339" s="44"/>
    </row>
    <row r="340" spans="1:79" s="44" customFormat="1" ht="12" customHeight="1">
      <c r="A340" s="66"/>
      <c r="B340" s="56"/>
      <c r="C340" s="225"/>
      <c r="D340" s="58" t="s">
        <v>747</v>
      </c>
      <c r="E340" s="96"/>
      <c r="F340" s="57"/>
      <c r="G340" s="97"/>
      <c r="N340" s="45"/>
    </row>
    <row r="341" spans="1:79" s="44" customFormat="1" ht="12" customHeight="1">
      <c r="A341" s="73"/>
      <c r="B341" s="89">
        <v>16151</v>
      </c>
      <c r="C341" s="224"/>
      <c r="D341" s="86" t="s">
        <v>698</v>
      </c>
      <c r="E341" s="76">
        <v>12</v>
      </c>
      <c r="F341" s="76" t="s">
        <v>243</v>
      </c>
      <c r="G341" s="87" t="s">
        <v>553</v>
      </c>
      <c r="N341" s="45"/>
    </row>
    <row r="342" spans="1:79" s="43" customFormat="1" ht="12" customHeight="1">
      <c r="A342" s="66"/>
      <c r="B342" s="89">
        <v>16152</v>
      </c>
      <c r="C342" s="224"/>
      <c r="D342" s="86" t="s">
        <v>748</v>
      </c>
      <c r="E342" s="76">
        <v>12</v>
      </c>
      <c r="F342" s="76" t="s">
        <v>243</v>
      </c>
      <c r="G342" s="87" t="s">
        <v>553</v>
      </c>
      <c r="H342" s="45"/>
      <c r="I342" s="45"/>
      <c r="J342" s="45"/>
      <c r="K342" s="45"/>
      <c r="L342" s="45"/>
      <c r="M342" s="45"/>
      <c r="N342" s="45"/>
      <c r="O342" s="44"/>
      <c r="P342" s="44"/>
      <c r="Q342" s="44"/>
      <c r="R342" s="44"/>
      <c r="S342" s="45"/>
      <c r="T342" s="45"/>
      <c r="U342" s="45"/>
      <c r="V342" s="45"/>
      <c r="W342" s="45"/>
      <c r="X342" s="45"/>
      <c r="Y342" s="45"/>
      <c r="Z342" s="45"/>
      <c r="AA342" s="45"/>
      <c r="AB342" s="45"/>
      <c r="AC342" s="45"/>
      <c r="AD342" s="45"/>
      <c r="AE342" s="45"/>
      <c r="AF342" s="45"/>
      <c r="AG342" s="45"/>
      <c r="AH342" s="45"/>
      <c r="AI342" s="45"/>
      <c r="AJ342" s="45"/>
      <c r="AK342" s="45"/>
      <c r="AL342" s="45"/>
      <c r="AM342" s="45"/>
      <c r="AN342" s="45"/>
      <c r="AO342" s="45"/>
      <c r="AP342" s="45"/>
      <c r="AQ342" s="45"/>
      <c r="AR342" s="45"/>
      <c r="AS342" s="45"/>
      <c r="AT342" s="45"/>
      <c r="AU342" s="45"/>
      <c r="AV342" s="45"/>
      <c r="AW342" s="45"/>
      <c r="AX342" s="45"/>
      <c r="AY342" s="45"/>
      <c r="AZ342" s="45"/>
      <c r="BA342" s="45"/>
      <c r="BB342" s="45"/>
      <c r="BC342" s="45"/>
      <c r="BD342" s="45"/>
      <c r="BE342" s="45"/>
      <c r="BF342" s="45"/>
      <c r="BG342" s="45"/>
      <c r="BH342" s="45"/>
      <c r="BI342" s="45"/>
      <c r="BJ342" s="45"/>
      <c r="BK342" s="45"/>
      <c r="BL342" s="45"/>
      <c r="BM342" s="45"/>
      <c r="BN342" s="45"/>
      <c r="BO342" s="45"/>
      <c r="BP342" s="45"/>
      <c r="BQ342" s="45"/>
      <c r="BR342" s="45"/>
      <c r="BS342" s="45"/>
      <c r="BT342" s="45"/>
      <c r="BU342" s="45"/>
      <c r="BV342" s="45"/>
      <c r="BW342" s="45"/>
      <c r="BX342" s="45"/>
      <c r="BY342" s="45"/>
      <c r="BZ342" s="45"/>
      <c r="CA342" s="45"/>
    </row>
    <row r="343" spans="1:79">
      <c r="A343" s="73"/>
      <c r="B343" s="56"/>
      <c r="C343" s="225"/>
      <c r="D343" s="58" t="s">
        <v>150</v>
      </c>
      <c r="E343" s="96"/>
      <c r="F343" s="57"/>
      <c r="G343" s="97"/>
      <c r="N343" s="45"/>
      <c r="O343" s="44"/>
      <c r="P343" s="44"/>
      <c r="Q343" s="44"/>
      <c r="R343" s="44"/>
    </row>
    <row r="344" spans="1:79" s="43" customFormat="1" ht="12" customHeight="1">
      <c r="A344" s="73"/>
      <c r="B344" s="107">
        <v>312</v>
      </c>
      <c r="C344" s="228"/>
      <c r="D344" s="117" t="s">
        <v>682</v>
      </c>
      <c r="E344" s="108">
        <v>24</v>
      </c>
      <c r="F344" s="108" t="s">
        <v>223</v>
      </c>
      <c r="G344" s="118" t="s">
        <v>652</v>
      </c>
      <c r="H344" s="45"/>
      <c r="I344" s="45"/>
      <c r="J344" s="45"/>
      <c r="K344" s="45"/>
      <c r="L344" s="45"/>
      <c r="M344" s="45"/>
      <c r="N344" s="45"/>
      <c r="O344" s="44"/>
      <c r="P344" s="44"/>
      <c r="Q344" s="44"/>
      <c r="R344" s="44"/>
      <c r="S344" s="45"/>
      <c r="T344" s="45"/>
      <c r="U344" s="45"/>
      <c r="V344" s="45"/>
      <c r="W344" s="45"/>
      <c r="X344" s="45"/>
      <c r="Y344" s="45"/>
      <c r="Z344" s="45"/>
      <c r="AA344" s="45"/>
      <c r="AB344" s="45"/>
      <c r="AC344" s="45"/>
      <c r="AD344" s="45"/>
      <c r="AE344" s="45"/>
      <c r="AF344" s="45"/>
      <c r="AG344" s="45"/>
      <c r="AH344" s="45"/>
      <c r="AI344" s="45"/>
      <c r="AJ344" s="45"/>
      <c r="AK344" s="45"/>
      <c r="AL344" s="45"/>
      <c r="AM344" s="45"/>
      <c r="AN344" s="45"/>
      <c r="AO344" s="45"/>
      <c r="AP344" s="45"/>
      <c r="AQ344" s="45"/>
      <c r="AR344" s="45"/>
      <c r="AS344" s="45"/>
      <c r="AT344" s="45"/>
      <c r="AU344" s="45"/>
      <c r="AV344" s="45"/>
      <c r="AW344" s="45"/>
      <c r="AX344" s="45"/>
      <c r="AY344" s="45"/>
      <c r="AZ344" s="45"/>
      <c r="BA344" s="45"/>
      <c r="BB344" s="45"/>
      <c r="BC344" s="45"/>
      <c r="BD344" s="45"/>
      <c r="BE344" s="45"/>
      <c r="BF344" s="45"/>
      <c r="BG344" s="45"/>
      <c r="BH344" s="45"/>
      <c r="BI344" s="45"/>
      <c r="BJ344" s="45"/>
      <c r="BK344" s="45"/>
      <c r="BL344" s="45"/>
      <c r="BM344" s="45"/>
      <c r="BN344" s="45"/>
      <c r="BO344" s="45"/>
      <c r="BP344" s="45"/>
      <c r="BQ344" s="45"/>
      <c r="BR344" s="45"/>
      <c r="BS344" s="45"/>
      <c r="BT344" s="45"/>
      <c r="BU344" s="45"/>
      <c r="BV344" s="45"/>
      <c r="BW344" s="45"/>
      <c r="BX344" s="45"/>
      <c r="BY344" s="45"/>
      <c r="BZ344" s="45"/>
      <c r="CA344" s="45"/>
    </row>
    <row r="345" spans="1:79" s="44" customFormat="1" ht="12" customHeight="1">
      <c r="A345" s="73"/>
      <c r="B345" s="75">
        <v>313</v>
      </c>
      <c r="C345" s="221"/>
      <c r="D345" s="86" t="s">
        <v>656</v>
      </c>
      <c r="E345" s="76">
        <v>24</v>
      </c>
      <c r="F345" s="85" t="s">
        <v>223</v>
      </c>
      <c r="G345" s="118" t="s">
        <v>652</v>
      </c>
      <c r="N345" s="45"/>
    </row>
    <row r="346" spans="1:79" s="44" customFormat="1" ht="12" customHeight="1">
      <c r="A346" s="73"/>
      <c r="B346" s="75">
        <v>314</v>
      </c>
      <c r="C346" s="221"/>
      <c r="D346" s="86" t="s">
        <v>683</v>
      </c>
      <c r="E346" s="76">
        <v>24</v>
      </c>
      <c r="F346" s="85" t="s">
        <v>223</v>
      </c>
      <c r="G346" s="118" t="s">
        <v>652</v>
      </c>
      <c r="N346" s="45"/>
    </row>
    <row r="347" spans="1:79" s="44" customFormat="1" ht="12" customHeight="1">
      <c r="A347" s="73"/>
      <c r="B347" s="75">
        <v>315</v>
      </c>
      <c r="C347" s="221"/>
      <c r="D347" s="86" t="s">
        <v>462</v>
      </c>
      <c r="E347" s="76">
        <v>24</v>
      </c>
      <c r="F347" s="85" t="s">
        <v>223</v>
      </c>
      <c r="G347" s="118" t="s">
        <v>652</v>
      </c>
      <c r="N347" s="45"/>
    </row>
    <row r="348" spans="1:79" s="44" customFormat="1" ht="12" customHeight="1">
      <c r="A348" s="73"/>
      <c r="B348" s="75">
        <v>316</v>
      </c>
      <c r="C348" s="221"/>
      <c r="D348" s="86" t="s">
        <v>684</v>
      </c>
      <c r="E348" s="76">
        <v>24</v>
      </c>
      <c r="F348" s="85" t="s">
        <v>223</v>
      </c>
      <c r="G348" s="118" t="s">
        <v>652</v>
      </c>
      <c r="N348" s="45"/>
    </row>
    <row r="349" spans="1:79" s="44" customFormat="1" ht="12" customHeight="1">
      <c r="A349" s="73"/>
      <c r="B349" s="75">
        <v>317</v>
      </c>
      <c r="C349" s="221"/>
      <c r="D349" s="86" t="s">
        <v>685</v>
      </c>
      <c r="E349" s="76">
        <v>24</v>
      </c>
      <c r="F349" s="85" t="s">
        <v>223</v>
      </c>
      <c r="G349" s="118" t="s">
        <v>652</v>
      </c>
      <c r="N349" s="45"/>
      <c r="O349" s="45"/>
      <c r="P349" s="45"/>
      <c r="Q349" s="45"/>
      <c r="R349" s="45"/>
    </row>
    <row r="350" spans="1:79" s="44" customFormat="1" ht="12" customHeight="1">
      <c r="A350" s="73"/>
      <c r="B350" s="84">
        <v>321</v>
      </c>
      <c r="C350" s="223"/>
      <c r="D350" s="86" t="s">
        <v>224</v>
      </c>
      <c r="E350" s="76">
        <v>24</v>
      </c>
      <c r="F350" s="85" t="s">
        <v>223</v>
      </c>
      <c r="G350" s="118" t="s">
        <v>652</v>
      </c>
      <c r="N350" s="45"/>
      <c r="O350" s="45"/>
      <c r="P350" s="45"/>
      <c r="Q350" s="45"/>
      <c r="R350" s="45"/>
    </row>
    <row r="351" spans="1:79" s="44" customFormat="1" ht="12" customHeight="1">
      <c r="A351" s="74"/>
      <c r="B351" s="84">
        <v>323</v>
      </c>
      <c r="C351" s="223"/>
      <c r="D351" s="86" t="s">
        <v>830</v>
      </c>
      <c r="E351" s="76">
        <v>24</v>
      </c>
      <c r="F351" s="85" t="s">
        <v>223</v>
      </c>
      <c r="G351" s="118" t="s">
        <v>652</v>
      </c>
      <c r="N351" s="45"/>
      <c r="O351" s="45"/>
      <c r="P351" s="45"/>
      <c r="Q351" s="45"/>
      <c r="R351" s="45"/>
    </row>
    <row r="352" spans="1:79" s="44" customFormat="1" ht="12" customHeight="1">
      <c r="A352" s="73"/>
      <c r="B352" s="133"/>
      <c r="C352" s="225"/>
      <c r="D352" s="58" t="s">
        <v>538</v>
      </c>
      <c r="E352" s="134"/>
      <c r="F352" s="134"/>
      <c r="G352" s="135"/>
      <c r="N352" s="45"/>
      <c r="O352" s="45"/>
      <c r="P352" s="45"/>
      <c r="Q352" s="45"/>
      <c r="R352" s="45"/>
    </row>
    <row r="353" spans="1:18" s="44" customFormat="1" ht="12" customHeight="1">
      <c r="A353" s="73"/>
      <c r="B353" s="107">
        <v>11001</v>
      </c>
      <c r="C353" s="228"/>
      <c r="D353" s="117" t="s">
        <v>686</v>
      </c>
      <c r="E353" s="108">
        <v>288</v>
      </c>
      <c r="F353" s="108" t="s">
        <v>244</v>
      </c>
      <c r="G353" s="118" t="s">
        <v>615</v>
      </c>
      <c r="N353" s="45"/>
    </row>
    <row r="354" spans="1:18" s="44" customFormat="1" ht="12" customHeight="1">
      <c r="A354" s="73"/>
      <c r="B354" s="107">
        <v>11002</v>
      </c>
      <c r="C354" s="228"/>
      <c r="D354" s="117" t="s">
        <v>463</v>
      </c>
      <c r="E354" s="108">
        <v>288</v>
      </c>
      <c r="F354" s="108" t="s">
        <v>244</v>
      </c>
      <c r="G354" s="118" t="s">
        <v>615</v>
      </c>
      <c r="N354" s="45"/>
    </row>
    <row r="355" spans="1:18" s="44" customFormat="1" ht="12" customHeight="1">
      <c r="A355" s="73"/>
      <c r="B355" s="107">
        <v>11003</v>
      </c>
      <c r="C355" s="228"/>
      <c r="D355" s="117" t="s">
        <v>687</v>
      </c>
      <c r="E355" s="108">
        <v>288</v>
      </c>
      <c r="F355" s="108" t="s">
        <v>244</v>
      </c>
      <c r="G355" s="118" t="s">
        <v>615</v>
      </c>
      <c r="N355" s="45"/>
    </row>
    <row r="356" spans="1:18" s="44" customFormat="1" ht="12" customHeight="1">
      <c r="A356" s="73"/>
      <c r="B356" s="107">
        <v>11006</v>
      </c>
      <c r="C356" s="228"/>
      <c r="D356" s="117" t="s">
        <v>688</v>
      </c>
      <c r="E356" s="108">
        <v>288</v>
      </c>
      <c r="F356" s="108" t="s">
        <v>244</v>
      </c>
      <c r="G356" s="118" t="s">
        <v>615</v>
      </c>
      <c r="N356" s="45"/>
    </row>
    <row r="357" spans="1:18" s="44" customFormat="1" ht="12" customHeight="1">
      <c r="A357" s="73"/>
      <c r="B357" s="107">
        <v>11011</v>
      </c>
      <c r="C357" s="228"/>
      <c r="D357" s="117" t="s">
        <v>689</v>
      </c>
      <c r="E357" s="108">
        <v>288</v>
      </c>
      <c r="F357" s="108" t="s">
        <v>244</v>
      </c>
      <c r="G357" s="118" t="s">
        <v>615</v>
      </c>
      <c r="N357" s="45"/>
    </row>
    <row r="358" spans="1:18" s="44" customFormat="1" ht="12" customHeight="1">
      <c r="A358" s="73"/>
      <c r="B358" s="107">
        <v>11013</v>
      </c>
      <c r="C358" s="228"/>
      <c r="D358" s="117" t="s">
        <v>445</v>
      </c>
      <c r="E358" s="108">
        <v>288</v>
      </c>
      <c r="F358" s="108" t="s">
        <v>244</v>
      </c>
      <c r="G358" s="118" t="s">
        <v>615</v>
      </c>
      <c r="N358" s="45"/>
    </row>
    <row r="359" spans="1:18" s="44" customFormat="1" ht="12" customHeight="1">
      <c r="A359" s="73"/>
      <c r="B359" s="107">
        <v>11037</v>
      </c>
      <c r="C359" s="228"/>
      <c r="D359" s="117" t="s">
        <v>956</v>
      </c>
      <c r="E359" s="108">
        <v>288</v>
      </c>
      <c r="F359" s="108" t="s">
        <v>244</v>
      </c>
      <c r="G359" s="118" t="s">
        <v>957</v>
      </c>
      <c r="N359" s="45"/>
    </row>
    <row r="360" spans="1:18" s="44" customFormat="1" ht="12" customHeight="1">
      <c r="A360" s="74"/>
      <c r="B360" s="56"/>
      <c r="C360" s="225"/>
      <c r="D360" s="58" t="s">
        <v>183</v>
      </c>
      <c r="E360" s="96"/>
      <c r="F360" s="57"/>
      <c r="G360" s="97"/>
      <c r="N360" s="45"/>
      <c r="O360" s="45"/>
      <c r="P360" s="45"/>
      <c r="Q360" s="45"/>
      <c r="R360" s="45"/>
    </row>
    <row r="361" spans="1:18" s="44" customFormat="1" ht="12" customHeight="1">
      <c r="A361" s="74"/>
      <c r="B361" s="75">
        <v>21443</v>
      </c>
      <c r="C361" s="221"/>
      <c r="D361" s="86" t="s">
        <v>989</v>
      </c>
      <c r="E361" s="76">
        <v>24</v>
      </c>
      <c r="F361" s="76" t="s">
        <v>242</v>
      </c>
      <c r="G361" s="88" t="s">
        <v>615</v>
      </c>
      <c r="N361" s="45"/>
      <c r="O361" s="45"/>
      <c r="P361" s="45"/>
      <c r="Q361" s="45"/>
      <c r="R361" s="45"/>
    </row>
    <row r="362" spans="1:18" s="44" customFormat="1" ht="12" customHeight="1">
      <c r="A362" s="74"/>
      <c r="B362" s="75">
        <v>21467</v>
      </c>
      <c r="C362" s="221"/>
      <c r="D362" s="86" t="s">
        <v>978</v>
      </c>
      <c r="E362" s="76">
        <v>24</v>
      </c>
      <c r="F362" s="76" t="s">
        <v>242</v>
      </c>
      <c r="G362" s="88" t="s">
        <v>615</v>
      </c>
      <c r="N362" s="45"/>
      <c r="O362" s="45"/>
      <c r="P362" s="45"/>
      <c r="Q362" s="45"/>
      <c r="R362" s="45"/>
    </row>
    <row r="363" spans="1:18" s="45" customFormat="1" ht="12" customHeight="1">
      <c r="A363" s="74"/>
      <c r="B363" s="75">
        <v>34400</v>
      </c>
      <c r="C363" s="221"/>
      <c r="D363" s="86" t="s">
        <v>681</v>
      </c>
      <c r="E363" s="76">
        <v>24</v>
      </c>
      <c r="F363" s="76" t="s">
        <v>242</v>
      </c>
      <c r="G363" s="88" t="s">
        <v>615</v>
      </c>
    </row>
    <row r="364" spans="1:18" s="45" customFormat="1" ht="14.25" customHeight="1">
      <c r="A364" s="74"/>
      <c r="B364" s="75">
        <v>35400</v>
      </c>
      <c r="C364" s="221"/>
      <c r="D364" s="86" t="s">
        <v>265</v>
      </c>
      <c r="E364" s="76">
        <v>24</v>
      </c>
      <c r="F364" s="76" t="s">
        <v>242</v>
      </c>
      <c r="G364" s="88" t="s">
        <v>615</v>
      </c>
    </row>
    <row r="365" spans="1:18" s="45" customFormat="1" ht="14.25" customHeight="1">
      <c r="A365" s="74"/>
      <c r="B365" s="56"/>
      <c r="C365" s="225"/>
      <c r="D365" s="58" t="s">
        <v>958</v>
      </c>
      <c r="E365" s="96"/>
      <c r="F365" s="57"/>
      <c r="G365" s="97"/>
    </row>
    <row r="366" spans="1:18" s="45" customFormat="1" ht="14.25" customHeight="1">
      <c r="A366" s="74"/>
      <c r="B366" s="75">
        <v>14501</v>
      </c>
      <c r="C366" s="221"/>
      <c r="D366" s="86" t="s">
        <v>959</v>
      </c>
      <c r="E366" s="76">
        <v>60</v>
      </c>
      <c r="F366" s="76" t="s">
        <v>219</v>
      </c>
      <c r="G366" s="88" t="s">
        <v>615</v>
      </c>
    </row>
    <row r="367" spans="1:18" s="45" customFormat="1" ht="14.25" customHeight="1">
      <c r="A367" s="74"/>
      <c r="B367" s="75">
        <v>14503</v>
      </c>
      <c r="C367" s="221"/>
      <c r="D367" s="86" t="s">
        <v>979</v>
      </c>
      <c r="E367" s="76">
        <v>60</v>
      </c>
      <c r="F367" s="76" t="s">
        <v>219</v>
      </c>
      <c r="G367" s="88" t="s">
        <v>615</v>
      </c>
    </row>
    <row r="368" spans="1:18" s="45" customFormat="1" ht="14.25" customHeight="1">
      <c r="A368" s="74"/>
      <c r="B368" s="75">
        <v>14504</v>
      </c>
      <c r="C368" s="221"/>
      <c r="D368" s="86" t="s">
        <v>980</v>
      </c>
      <c r="E368" s="76">
        <v>60</v>
      </c>
      <c r="F368" s="76" t="s">
        <v>219</v>
      </c>
      <c r="G368" s="88" t="s">
        <v>615</v>
      </c>
    </row>
    <row r="369" spans="1:18" s="45" customFormat="1" ht="14.25" customHeight="1">
      <c r="A369" s="74"/>
      <c r="B369" s="133"/>
      <c r="C369" s="225"/>
      <c r="D369" s="58" t="s">
        <v>152</v>
      </c>
      <c r="E369" s="134"/>
      <c r="F369" s="134"/>
      <c r="G369" s="135"/>
    </row>
    <row r="370" spans="1:18" s="45" customFormat="1" ht="14.25" customHeight="1">
      <c r="A370" s="74"/>
      <c r="B370" s="107">
        <v>28097</v>
      </c>
      <c r="C370" s="228"/>
      <c r="D370" s="117" t="s">
        <v>680</v>
      </c>
      <c r="E370" s="108">
        <v>24</v>
      </c>
      <c r="F370" s="108" t="s">
        <v>216</v>
      </c>
      <c r="G370" s="118"/>
    </row>
    <row r="371" spans="1:18" s="45" customFormat="1" ht="14.25" customHeight="1">
      <c r="A371" s="74"/>
      <c r="B371" s="56"/>
      <c r="C371" s="225"/>
      <c r="D371" s="58" t="s">
        <v>155</v>
      </c>
      <c r="E371" s="57"/>
      <c r="F371" s="57"/>
      <c r="G371" s="59"/>
    </row>
    <row r="372" spans="1:18" s="45" customFormat="1" ht="14.25" customHeight="1">
      <c r="A372" s="74"/>
      <c r="B372" s="140">
        <v>7485</v>
      </c>
      <c r="C372" s="236"/>
      <c r="D372" s="142" t="s">
        <v>679</v>
      </c>
      <c r="E372" s="76">
        <v>4</v>
      </c>
      <c r="F372" s="141" t="s">
        <v>211</v>
      </c>
      <c r="G372" s="88" t="s">
        <v>571</v>
      </c>
    </row>
    <row r="373" spans="1:18" s="45" customFormat="1" ht="12" customHeight="1">
      <c r="A373" s="73"/>
      <c r="B373" s="140">
        <v>9819</v>
      </c>
      <c r="C373" s="236"/>
      <c r="D373" s="142" t="s">
        <v>669</v>
      </c>
      <c r="E373" s="76">
        <v>4</v>
      </c>
      <c r="F373" s="137" t="s">
        <v>258</v>
      </c>
      <c r="G373" s="88" t="s">
        <v>449</v>
      </c>
    </row>
    <row r="374" spans="1:18" s="45" customFormat="1" ht="12" customHeight="1">
      <c r="A374" s="73"/>
      <c r="B374" s="140">
        <v>9820</v>
      </c>
      <c r="C374" s="236"/>
      <c r="D374" s="142" t="s">
        <v>670</v>
      </c>
      <c r="E374" s="76">
        <v>4</v>
      </c>
      <c r="F374" s="137" t="s">
        <v>260</v>
      </c>
      <c r="G374" s="88" t="s">
        <v>713</v>
      </c>
    </row>
    <row r="375" spans="1:18" s="45" customFormat="1" ht="12" customHeight="1">
      <c r="A375" s="73"/>
      <c r="B375" s="140">
        <v>9821</v>
      </c>
      <c r="C375" s="236"/>
      <c r="D375" s="142" t="s">
        <v>671</v>
      </c>
      <c r="E375" s="76">
        <v>4</v>
      </c>
      <c r="F375" s="137" t="s">
        <v>260</v>
      </c>
      <c r="G375" s="88" t="s">
        <v>571</v>
      </c>
    </row>
    <row r="376" spans="1:18" s="45" customFormat="1" ht="12" customHeight="1">
      <c r="A376" s="73"/>
      <c r="B376" s="140">
        <v>9823</v>
      </c>
      <c r="C376" s="236"/>
      <c r="D376" s="142" t="s">
        <v>678</v>
      </c>
      <c r="E376" s="76">
        <v>4</v>
      </c>
      <c r="F376" s="137" t="s">
        <v>247</v>
      </c>
      <c r="G376" s="88" t="s">
        <v>449</v>
      </c>
    </row>
    <row r="377" spans="1:18" s="45" customFormat="1" ht="12" customHeight="1">
      <c r="A377" s="73"/>
      <c r="B377" s="140">
        <v>9825</v>
      </c>
      <c r="C377" s="236"/>
      <c r="D377" s="142" t="s">
        <v>672</v>
      </c>
      <c r="E377" s="76">
        <v>4</v>
      </c>
      <c r="F377" s="137" t="s">
        <v>254</v>
      </c>
      <c r="G377" s="88" t="s">
        <v>449</v>
      </c>
    </row>
    <row r="378" spans="1:18" s="45" customFormat="1" ht="12" customHeight="1">
      <c r="A378" s="73"/>
      <c r="B378" s="140">
        <v>9828</v>
      </c>
      <c r="C378" s="236"/>
      <c r="D378" s="142" t="s">
        <v>677</v>
      </c>
      <c r="E378" s="76">
        <v>4</v>
      </c>
      <c r="F378" s="137" t="s">
        <v>241</v>
      </c>
      <c r="G378" s="88" t="s">
        <v>449</v>
      </c>
    </row>
    <row r="379" spans="1:18" s="45" customFormat="1" ht="12" customHeight="1">
      <c r="A379" s="73"/>
      <c r="B379" s="140">
        <v>9830</v>
      </c>
      <c r="C379" s="236"/>
      <c r="D379" s="142" t="s">
        <v>673</v>
      </c>
      <c r="E379" s="76">
        <v>4</v>
      </c>
      <c r="F379" s="137" t="s">
        <v>258</v>
      </c>
      <c r="G379" s="88" t="s">
        <v>713</v>
      </c>
    </row>
    <row r="380" spans="1:18" s="45" customFormat="1" ht="12" customHeight="1">
      <c r="A380" s="73"/>
      <c r="B380" s="140">
        <v>9831</v>
      </c>
      <c r="C380" s="236"/>
      <c r="D380" s="142" t="s">
        <v>676</v>
      </c>
      <c r="E380" s="76">
        <v>6</v>
      </c>
      <c r="F380" s="137" t="s">
        <v>259</v>
      </c>
      <c r="G380" s="88" t="s">
        <v>571</v>
      </c>
      <c r="O380" s="44"/>
      <c r="P380" s="44"/>
      <c r="Q380" s="44"/>
      <c r="R380" s="44"/>
    </row>
    <row r="381" spans="1:18" s="45" customFormat="1" ht="12" customHeight="1">
      <c r="A381" s="73"/>
      <c r="B381" s="56"/>
      <c r="C381" s="225"/>
      <c r="D381" s="58" t="s">
        <v>294</v>
      </c>
      <c r="E381" s="57"/>
      <c r="F381" s="57"/>
      <c r="G381" s="59"/>
      <c r="O381" s="44"/>
      <c r="P381" s="44"/>
      <c r="Q381" s="44"/>
      <c r="R381" s="44"/>
    </row>
    <row r="382" spans="1:18" s="45" customFormat="1" ht="12" customHeight="1">
      <c r="A382" s="73"/>
      <c r="B382" s="143">
        <v>542</v>
      </c>
      <c r="C382" s="237"/>
      <c r="D382" s="145" t="s">
        <v>665</v>
      </c>
      <c r="E382" s="85">
        <v>96</v>
      </c>
      <c r="F382" s="146" t="s">
        <v>833</v>
      </c>
      <c r="G382" s="87" t="s">
        <v>835</v>
      </c>
      <c r="O382" s="44"/>
      <c r="P382" s="44"/>
      <c r="Q382" s="44"/>
      <c r="R382" s="44"/>
    </row>
    <row r="383" spans="1:18" s="45" customFormat="1" ht="12" customHeight="1">
      <c r="A383" s="73"/>
      <c r="B383" s="140">
        <v>615</v>
      </c>
      <c r="C383" s="236"/>
      <c r="D383" s="145" t="s">
        <v>666</v>
      </c>
      <c r="E383" s="76">
        <v>96</v>
      </c>
      <c r="F383" s="141" t="s">
        <v>217</v>
      </c>
      <c r="G383" s="88" t="s">
        <v>713</v>
      </c>
      <c r="O383" s="44"/>
      <c r="P383" s="44"/>
      <c r="Q383" s="44"/>
      <c r="R383" s="44"/>
    </row>
    <row r="384" spans="1:18" s="45" customFormat="1" ht="12" customHeight="1">
      <c r="A384" s="73"/>
      <c r="B384" s="140">
        <v>715</v>
      </c>
      <c r="C384" s="236"/>
      <c r="D384" s="145" t="s">
        <v>667</v>
      </c>
      <c r="E384" s="76">
        <v>96</v>
      </c>
      <c r="F384" s="141" t="s">
        <v>257</v>
      </c>
      <c r="G384" s="88" t="s">
        <v>614</v>
      </c>
      <c r="O384" s="44"/>
      <c r="P384" s="44"/>
      <c r="Q384" s="44"/>
      <c r="R384" s="44"/>
    </row>
    <row r="385" spans="1:18" s="45" customFormat="1" ht="12" customHeight="1">
      <c r="A385" s="73"/>
      <c r="B385" s="143">
        <v>1015</v>
      </c>
      <c r="C385" s="237"/>
      <c r="D385" s="145" t="s">
        <v>668</v>
      </c>
      <c r="E385" s="85">
        <v>96</v>
      </c>
      <c r="F385" s="144" t="s">
        <v>255</v>
      </c>
      <c r="G385" s="87" t="s">
        <v>449</v>
      </c>
      <c r="O385" s="44"/>
      <c r="P385" s="44"/>
      <c r="Q385" s="44"/>
      <c r="R385" s="44"/>
    </row>
    <row r="386" spans="1:18" s="44" customFormat="1" ht="12" customHeight="1">
      <c r="A386" s="73"/>
      <c r="B386" s="140">
        <v>1315</v>
      </c>
      <c r="C386" s="236"/>
      <c r="D386" s="142" t="s">
        <v>669</v>
      </c>
      <c r="E386" s="76">
        <v>96</v>
      </c>
      <c r="F386" s="141" t="s">
        <v>217</v>
      </c>
      <c r="G386" s="88" t="s">
        <v>449</v>
      </c>
      <c r="N386" s="45"/>
    </row>
    <row r="387" spans="1:18" s="44" customFormat="1" ht="12" customHeight="1">
      <c r="A387" s="73"/>
      <c r="B387" s="143">
        <v>1515</v>
      </c>
      <c r="C387" s="237"/>
      <c r="D387" s="145" t="s">
        <v>670</v>
      </c>
      <c r="E387" s="85">
        <v>96</v>
      </c>
      <c r="F387" s="146" t="s">
        <v>834</v>
      </c>
      <c r="G387" s="87" t="s">
        <v>713</v>
      </c>
      <c r="N387" s="45"/>
    </row>
    <row r="388" spans="1:18" s="44" customFormat="1" ht="12" customHeight="1">
      <c r="A388" s="73"/>
      <c r="B388" s="140">
        <v>1615</v>
      </c>
      <c r="C388" s="236"/>
      <c r="D388" s="145" t="s">
        <v>671</v>
      </c>
      <c r="E388" s="76">
        <v>96</v>
      </c>
      <c r="F388" s="141" t="s">
        <v>256</v>
      </c>
      <c r="G388" s="88" t="s">
        <v>571</v>
      </c>
      <c r="N388" s="45"/>
    </row>
    <row r="389" spans="1:18" s="44" customFormat="1" ht="12" customHeight="1">
      <c r="A389" s="73"/>
      <c r="B389" s="140">
        <v>2415</v>
      </c>
      <c r="C389" s="236"/>
      <c r="D389" s="142" t="s">
        <v>672</v>
      </c>
      <c r="E389" s="76">
        <v>96</v>
      </c>
      <c r="F389" s="141" t="s">
        <v>255</v>
      </c>
      <c r="G389" s="88" t="s">
        <v>449</v>
      </c>
      <c r="N389" s="45"/>
      <c r="O389" s="45"/>
      <c r="P389" s="45"/>
      <c r="Q389" s="45"/>
      <c r="R389" s="45"/>
    </row>
    <row r="390" spans="1:18" s="44" customFormat="1" ht="12" customHeight="1">
      <c r="A390" s="73"/>
      <c r="B390" s="143">
        <v>3815</v>
      </c>
      <c r="C390" s="237"/>
      <c r="D390" s="145" t="s">
        <v>673</v>
      </c>
      <c r="E390" s="85">
        <v>96</v>
      </c>
      <c r="F390" s="144" t="s">
        <v>217</v>
      </c>
      <c r="G390" s="87" t="s">
        <v>449</v>
      </c>
      <c r="N390" s="45"/>
      <c r="O390" s="45"/>
      <c r="P390" s="45"/>
      <c r="Q390" s="45"/>
      <c r="R390" s="45"/>
    </row>
    <row r="391" spans="1:18" s="44" customFormat="1" ht="12" customHeight="1">
      <c r="A391" s="73"/>
      <c r="B391" s="143">
        <v>3915</v>
      </c>
      <c r="C391" s="237"/>
      <c r="D391" s="145" t="s">
        <v>674</v>
      </c>
      <c r="E391" s="85">
        <v>96</v>
      </c>
      <c r="F391" s="144" t="s">
        <v>255</v>
      </c>
      <c r="G391" s="87" t="s">
        <v>614</v>
      </c>
      <c r="N391" s="45"/>
      <c r="O391" s="45"/>
      <c r="P391" s="45"/>
      <c r="Q391" s="45"/>
      <c r="R391" s="45"/>
    </row>
    <row r="392" spans="1:18" s="44" customFormat="1" ht="12" customHeight="1">
      <c r="A392" s="73"/>
      <c r="B392" s="140">
        <v>4515</v>
      </c>
      <c r="C392" s="236"/>
      <c r="D392" s="145" t="s">
        <v>675</v>
      </c>
      <c r="E392" s="76">
        <v>96</v>
      </c>
      <c r="F392" s="141" t="s">
        <v>255</v>
      </c>
      <c r="G392" s="88" t="s">
        <v>711</v>
      </c>
      <c r="N392" s="45"/>
      <c r="O392" s="45"/>
      <c r="P392" s="45"/>
      <c r="Q392" s="45"/>
      <c r="R392" s="45"/>
    </row>
    <row r="393" spans="1:18" s="44" customFormat="1" ht="12" customHeight="1">
      <c r="A393" s="73"/>
      <c r="B393" s="140">
        <v>8655</v>
      </c>
      <c r="C393" s="236"/>
      <c r="D393" s="145" t="s">
        <v>508</v>
      </c>
      <c r="E393" s="76">
        <v>96</v>
      </c>
      <c r="F393" s="137" t="s">
        <v>255</v>
      </c>
      <c r="G393" s="88" t="s">
        <v>614</v>
      </c>
      <c r="N393" s="45"/>
      <c r="O393" s="45"/>
      <c r="P393" s="45"/>
      <c r="Q393" s="45"/>
      <c r="R393" s="45"/>
    </row>
    <row r="394" spans="1:18" s="44" customFormat="1" ht="12" customHeight="1">
      <c r="A394" s="73"/>
      <c r="B394" s="75">
        <v>12935</v>
      </c>
      <c r="C394" s="221"/>
      <c r="D394" s="86" t="s">
        <v>664</v>
      </c>
      <c r="E394" s="76">
        <v>96</v>
      </c>
      <c r="F394" s="76" t="s">
        <v>202</v>
      </c>
      <c r="G394" s="88" t="s">
        <v>614</v>
      </c>
      <c r="N394" s="45"/>
      <c r="O394" s="45"/>
      <c r="P394" s="45"/>
      <c r="Q394" s="45"/>
      <c r="R394" s="45"/>
    </row>
    <row r="395" spans="1:18" s="45" customFormat="1" ht="12" customHeight="1">
      <c r="A395" s="74"/>
      <c r="B395" s="140">
        <v>23790</v>
      </c>
      <c r="C395" s="236"/>
      <c r="D395" s="142" t="s">
        <v>832</v>
      </c>
      <c r="E395" s="76">
        <v>96</v>
      </c>
      <c r="F395" s="137" t="s">
        <v>255</v>
      </c>
      <c r="G395" s="88" t="s">
        <v>614</v>
      </c>
      <c r="I395" s="44"/>
    </row>
    <row r="396" spans="1:18" s="45" customFormat="1" ht="12" customHeight="1">
      <c r="A396" s="74"/>
      <c r="B396" s="140">
        <v>23791</v>
      </c>
      <c r="C396" s="236"/>
      <c r="D396" s="142" t="s">
        <v>831</v>
      </c>
      <c r="E396" s="76">
        <v>96</v>
      </c>
      <c r="F396" s="137" t="s">
        <v>255</v>
      </c>
      <c r="G396" s="88" t="s">
        <v>614</v>
      </c>
    </row>
    <row r="397" spans="1:18" s="45" customFormat="1" ht="12" customHeight="1">
      <c r="A397" s="74"/>
      <c r="B397" s="56"/>
      <c r="C397" s="225"/>
      <c r="D397" s="58" t="s">
        <v>295</v>
      </c>
      <c r="E397" s="57"/>
      <c r="F397" s="57"/>
      <c r="G397" s="59"/>
    </row>
    <row r="398" spans="1:18" s="45" customFormat="1" ht="12" customHeight="1">
      <c r="A398" s="74"/>
      <c r="B398" s="147" t="s">
        <v>142</v>
      </c>
      <c r="C398" s="238"/>
      <c r="D398" s="145" t="s">
        <v>669</v>
      </c>
      <c r="E398" s="76">
        <v>48</v>
      </c>
      <c r="F398" s="146" t="s">
        <v>218</v>
      </c>
      <c r="G398" s="88" t="s">
        <v>486</v>
      </c>
    </row>
    <row r="399" spans="1:18" s="45" customFormat="1" ht="12" customHeight="1">
      <c r="A399" s="74"/>
      <c r="B399" s="147" t="s">
        <v>141</v>
      </c>
      <c r="C399" s="238"/>
      <c r="D399" s="145" t="s">
        <v>668</v>
      </c>
      <c r="E399" s="76">
        <v>48</v>
      </c>
      <c r="F399" s="144" t="s">
        <v>253</v>
      </c>
      <c r="G399" s="88" t="s">
        <v>486</v>
      </c>
    </row>
    <row r="400" spans="1:18" s="45" customFormat="1" ht="12" customHeight="1">
      <c r="A400" s="73"/>
      <c r="B400" s="148" t="s">
        <v>143</v>
      </c>
      <c r="C400" s="238"/>
      <c r="D400" s="145" t="s">
        <v>675</v>
      </c>
      <c r="E400" s="76">
        <v>48</v>
      </c>
      <c r="F400" s="144" t="s">
        <v>253</v>
      </c>
      <c r="G400" s="88" t="s">
        <v>486</v>
      </c>
    </row>
    <row r="401" spans="1:18" s="45" customFormat="1" ht="12" customHeight="1">
      <c r="A401" s="73"/>
      <c r="B401" s="147" t="s">
        <v>174</v>
      </c>
      <c r="C401" s="238"/>
      <c r="D401" s="145" t="s">
        <v>671</v>
      </c>
      <c r="E401" s="76">
        <v>48</v>
      </c>
      <c r="F401" s="144" t="s">
        <v>253</v>
      </c>
      <c r="G401" s="88" t="s">
        <v>613</v>
      </c>
    </row>
    <row r="402" spans="1:18" s="45" customFormat="1" ht="12" customHeight="1">
      <c r="A402" s="73"/>
      <c r="B402" s="148" t="s">
        <v>228</v>
      </c>
      <c r="C402" s="238"/>
      <c r="D402" s="145" t="s">
        <v>836</v>
      </c>
      <c r="E402" s="76">
        <v>48</v>
      </c>
      <c r="F402" s="144" t="s">
        <v>253</v>
      </c>
      <c r="G402" s="88" t="s">
        <v>623</v>
      </c>
    </row>
    <row r="403" spans="1:18" s="45" customFormat="1" ht="11.25" customHeight="1">
      <c r="A403" s="73"/>
      <c r="B403" s="148">
        <v>8676</v>
      </c>
      <c r="C403" s="238"/>
      <c r="D403" s="145" t="s">
        <v>837</v>
      </c>
      <c r="E403" s="76">
        <v>48</v>
      </c>
      <c r="F403" s="146" t="s">
        <v>246</v>
      </c>
      <c r="G403" s="88" t="s">
        <v>486</v>
      </c>
    </row>
    <row r="404" spans="1:18" s="45" customFormat="1" ht="12" customHeight="1">
      <c r="A404" s="73"/>
      <c r="B404" s="147">
        <v>13820</v>
      </c>
      <c r="C404" s="238"/>
      <c r="D404" s="145" t="s">
        <v>676</v>
      </c>
      <c r="E404" s="85">
        <v>48</v>
      </c>
      <c r="F404" s="144" t="s">
        <v>253</v>
      </c>
      <c r="G404" s="87" t="s">
        <v>486</v>
      </c>
    </row>
    <row r="405" spans="1:18" s="45" customFormat="1" ht="12" customHeight="1">
      <c r="A405" s="73"/>
      <c r="B405" s="147">
        <v>23792</v>
      </c>
      <c r="C405" s="238"/>
      <c r="D405" s="145" t="s">
        <v>838</v>
      </c>
      <c r="E405" s="85">
        <v>48</v>
      </c>
      <c r="F405" s="144" t="s">
        <v>253</v>
      </c>
      <c r="G405" s="87" t="s">
        <v>613</v>
      </c>
    </row>
    <row r="406" spans="1:18" s="45" customFormat="1" ht="12" customHeight="1">
      <c r="A406" s="73"/>
      <c r="B406" s="147">
        <v>23793</v>
      </c>
      <c r="C406" s="238"/>
      <c r="D406" s="145" t="s">
        <v>839</v>
      </c>
      <c r="E406" s="85">
        <v>48</v>
      </c>
      <c r="F406" s="144" t="s">
        <v>253</v>
      </c>
      <c r="G406" s="87" t="s">
        <v>613</v>
      </c>
    </row>
    <row r="407" spans="1:18" s="45" customFormat="1" ht="12" customHeight="1">
      <c r="A407" s="74"/>
      <c r="B407" s="56"/>
      <c r="C407" s="225"/>
      <c r="D407" s="58" t="s">
        <v>298</v>
      </c>
      <c r="E407" s="57"/>
      <c r="F407" s="57"/>
      <c r="G407" s="59"/>
    </row>
    <row r="408" spans="1:18" s="45" customFormat="1" ht="12" customHeight="1">
      <c r="A408" s="74"/>
      <c r="B408" s="75">
        <v>40001</v>
      </c>
      <c r="C408" s="221"/>
      <c r="D408" s="86" t="s">
        <v>850</v>
      </c>
      <c r="E408" s="76">
        <v>24</v>
      </c>
      <c r="F408" s="76"/>
      <c r="G408" s="88" t="s">
        <v>659</v>
      </c>
    </row>
    <row r="409" spans="1:18" s="45" customFormat="1" ht="12" customHeight="1">
      <c r="A409" s="74"/>
      <c r="B409" s="75">
        <v>40003</v>
      </c>
      <c r="C409" s="221"/>
      <c r="D409" s="86" t="s">
        <v>849</v>
      </c>
      <c r="E409" s="76">
        <v>24</v>
      </c>
      <c r="F409" s="76" t="s">
        <v>180</v>
      </c>
      <c r="G409" s="88" t="s">
        <v>659</v>
      </c>
    </row>
    <row r="410" spans="1:18" s="45" customFormat="1" ht="12" customHeight="1">
      <c r="A410" s="74"/>
      <c r="B410" s="75">
        <v>40004</v>
      </c>
      <c r="C410" s="221"/>
      <c r="D410" s="86" t="s">
        <v>848</v>
      </c>
      <c r="E410" s="76">
        <v>21</v>
      </c>
      <c r="F410" s="76"/>
      <c r="G410" s="88" t="s">
        <v>659</v>
      </c>
    </row>
    <row r="411" spans="1:18" s="45" customFormat="1" ht="12" customHeight="1">
      <c r="A411" s="74"/>
      <c r="B411" s="75">
        <v>40005</v>
      </c>
      <c r="C411" s="221"/>
      <c r="D411" s="86" t="s">
        <v>847</v>
      </c>
      <c r="E411" s="76">
        <v>21</v>
      </c>
      <c r="F411" s="76"/>
      <c r="G411" s="88" t="s">
        <v>659</v>
      </c>
      <c r="O411" s="44"/>
      <c r="P411" s="44"/>
      <c r="Q411" s="44"/>
      <c r="R411" s="44"/>
    </row>
    <row r="412" spans="1:18" s="45" customFormat="1" ht="12" customHeight="1">
      <c r="A412" s="74"/>
      <c r="B412" s="75">
        <v>40006</v>
      </c>
      <c r="C412" s="221"/>
      <c r="D412" s="86" t="s">
        <v>846</v>
      </c>
      <c r="E412" s="76">
        <v>24</v>
      </c>
      <c r="F412" s="76"/>
      <c r="G412" s="88" t="s">
        <v>659</v>
      </c>
      <c r="O412" s="44"/>
      <c r="P412" s="44"/>
      <c r="Q412" s="44"/>
      <c r="R412" s="44"/>
    </row>
    <row r="413" spans="1:18" s="45" customFormat="1" ht="12" customHeight="1">
      <c r="A413" s="73"/>
      <c r="B413" s="75">
        <v>40008</v>
      </c>
      <c r="C413" s="221"/>
      <c r="D413" s="86" t="s">
        <v>845</v>
      </c>
      <c r="E413" s="76">
        <v>24</v>
      </c>
      <c r="F413" s="76"/>
      <c r="G413" s="88" t="s">
        <v>659</v>
      </c>
      <c r="O413" s="44"/>
      <c r="P413" s="44"/>
      <c r="Q413" s="44"/>
      <c r="R413" s="44"/>
    </row>
    <row r="414" spans="1:18" s="45" customFormat="1" ht="12" customHeight="1">
      <c r="A414" s="73"/>
      <c r="B414" s="75">
        <v>40009</v>
      </c>
      <c r="C414" s="221"/>
      <c r="D414" s="86" t="s">
        <v>844</v>
      </c>
      <c r="E414" s="76">
        <v>21</v>
      </c>
      <c r="F414" s="76"/>
      <c r="G414" s="88" t="s">
        <v>659</v>
      </c>
      <c r="O414" s="44"/>
      <c r="P414" s="44"/>
      <c r="Q414" s="44"/>
      <c r="R414" s="44"/>
    </row>
    <row r="415" spans="1:18" s="45" customFormat="1" ht="12" customHeight="1">
      <c r="A415" s="73"/>
      <c r="B415" s="56"/>
      <c r="C415" s="225"/>
      <c r="D415" s="58" t="s">
        <v>299</v>
      </c>
      <c r="E415" s="57"/>
      <c r="F415" s="57"/>
      <c r="G415" s="59"/>
      <c r="O415" s="44"/>
      <c r="P415" s="44"/>
      <c r="Q415" s="44"/>
      <c r="R415" s="44"/>
    </row>
    <row r="416" spans="1:18" s="44" customFormat="1" ht="12" customHeight="1">
      <c r="A416" s="74"/>
      <c r="B416" s="75">
        <v>40011</v>
      </c>
      <c r="C416" s="221"/>
      <c r="D416" s="86" t="s">
        <v>840</v>
      </c>
      <c r="E416" s="76">
        <v>24</v>
      </c>
      <c r="F416" s="76"/>
      <c r="G416" s="88" t="s">
        <v>659</v>
      </c>
      <c r="N416" s="45"/>
    </row>
    <row r="417" spans="1:14" s="44" customFormat="1" ht="12" customHeight="1">
      <c r="A417" s="74"/>
      <c r="B417" s="75">
        <v>40012</v>
      </c>
      <c r="C417" s="221"/>
      <c r="D417" s="86" t="s">
        <v>841</v>
      </c>
      <c r="E417" s="76">
        <v>24</v>
      </c>
      <c r="F417" s="76"/>
      <c r="G417" s="88" t="s">
        <v>659</v>
      </c>
      <c r="N417" s="45"/>
    </row>
    <row r="418" spans="1:14" s="44" customFormat="1" ht="12" customHeight="1">
      <c r="A418" s="74"/>
      <c r="B418" s="75">
        <v>40013</v>
      </c>
      <c r="C418" s="221"/>
      <c r="D418" s="86" t="s">
        <v>842</v>
      </c>
      <c r="E418" s="76">
        <v>24</v>
      </c>
      <c r="F418" s="76"/>
      <c r="G418" s="88" t="s">
        <v>659</v>
      </c>
      <c r="N418" s="45"/>
    </row>
    <row r="419" spans="1:14" s="44" customFormat="1" ht="12" customHeight="1">
      <c r="A419" s="74"/>
      <c r="B419" s="75">
        <v>40016</v>
      </c>
      <c r="C419" s="221"/>
      <c r="D419" s="86" t="s">
        <v>843</v>
      </c>
      <c r="E419" s="76">
        <v>24</v>
      </c>
      <c r="F419" s="76"/>
      <c r="G419" s="88" t="s">
        <v>659</v>
      </c>
      <c r="N419" s="45"/>
    </row>
    <row r="420" spans="1:14" s="44" customFormat="1" ht="12" customHeight="1">
      <c r="A420" s="74"/>
      <c r="B420" s="56"/>
      <c r="C420" s="225"/>
      <c r="D420" s="58" t="s">
        <v>186</v>
      </c>
      <c r="E420" s="57"/>
      <c r="F420" s="57"/>
      <c r="G420" s="59"/>
      <c r="N420" s="45"/>
    </row>
    <row r="421" spans="1:14" s="44" customFormat="1" ht="12" customHeight="1">
      <c r="A421" s="74"/>
      <c r="B421" s="75">
        <v>41001</v>
      </c>
      <c r="C421" s="221"/>
      <c r="D421" s="86" t="s">
        <v>997</v>
      </c>
      <c r="E421" s="76">
        <v>24</v>
      </c>
      <c r="F421" s="76"/>
      <c r="G421" s="88" t="s">
        <v>660</v>
      </c>
      <c r="N421" s="45"/>
    </row>
    <row r="422" spans="1:14" s="44" customFormat="1" ht="12" customHeight="1">
      <c r="A422" s="74"/>
      <c r="B422" s="75">
        <v>41002</v>
      </c>
      <c r="C422" s="221"/>
      <c r="D422" s="86" t="s">
        <v>998</v>
      </c>
      <c r="E422" s="76">
        <v>24</v>
      </c>
      <c r="F422" s="76"/>
      <c r="G422" s="88" t="s">
        <v>660</v>
      </c>
      <c r="N422" s="45"/>
    </row>
    <row r="423" spans="1:14" s="44" customFormat="1" ht="12" customHeight="1">
      <c r="A423" s="74"/>
      <c r="B423" s="75">
        <v>41003</v>
      </c>
      <c r="C423" s="221"/>
      <c r="D423" s="86" t="s">
        <v>996</v>
      </c>
      <c r="E423" s="76">
        <v>24</v>
      </c>
      <c r="F423" s="76"/>
      <c r="G423" s="88" t="s">
        <v>660</v>
      </c>
      <c r="N423" s="45"/>
    </row>
    <row r="424" spans="1:14" s="44" customFormat="1" ht="12" customHeight="1">
      <c r="A424" s="74"/>
      <c r="B424" s="75">
        <v>41004</v>
      </c>
      <c r="C424" s="221"/>
      <c r="D424" s="86" t="s">
        <v>999</v>
      </c>
      <c r="E424" s="76">
        <v>24</v>
      </c>
      <c r="F424" s="76"/>
      <c r="G424" s="88" t="s">
        <v>660</v>
      </c>
      <c r="N424" s="45"/>
    </row>
    <row r="425" spans="1:14" s="44" customFormat="1" ht="12" customHeight="1">
      <c r="A425" s="74"/>
      <c r="B425" s="75">
        <v>41005</v>
      </c>
      <c r="C425" s="221"/>
      <c r="D425" s="86" t="s">
        <v>1000</v>
      </c>
      <c r="E425" s="76">
        <v>24</v>
      </c>
      <c r="F425" s="76"/>
      <c r="G425" s="88" t="s">
        <v>660</v>
      </c>
      <c r="N425" s="45"/>
    </row>
    <row r="426" spans="1:14" s="44" customFormat="1" ht="12" customHeight="1">
      <c r="A426" s="74"/>
      <c r="B426" s="75">
        <v>41006</v>
      </c>
      <c r="C426" s="221"/>
      <c r="D426" s="86" t="s">
        <v>1001</v>
      </c>
      <c r="E426" s="76">
        <v>24</v>
      </c>
      <c r="F426" s="76"/>
      <c r="G426" s="88" t="s">
        <v>660</v>
      </c>
      <c r="N426" s="45"/>
    </row>
    <row r="427" spans="1:14" s="44" customFormat="1" ht="12" customHeight="1">
      <c r="A427" s="74"/>
      <c r="B427" s="56"/>
      <c r="C427" s="225"/>
      <c r="D427" s="58" t="s">
        <v>500</v>
      </c>
      <c r="E427" s="57"/>
      <c r="F427" s="57"/>
      <c r="G427" s="59"/>
      <c r="N427" s="45"/>
    </row>
    <row r="428" spans="1:14" s="44" customFormat="1" ht="12" customHeight="1">
      <c r="A428" s="74" t="s">
        <v>180</v>
      </c>
      <c r="B428" s="100">
        <v>31888</v>
      </c>
      <c r="C428" s="227"/>
      <c r="D428" s="102" t="s">
        <v>501</v>
      </c>
      <c r="E428" s="101">
        <v>96</v>
      </c>
      <c r="F428" s="101" t="s">
        <v>200</v>
      </c>
      <c r="G428" s="103" t="s">
        <v>614</v>
      </c>
      <c r="N428" s="45"/>
    </row>
    <row r="429" spans="1:14" s="44" customFormat="1" ht="12" customHeight="1">
      <c r="A429" s="74"/>
      <c r="B429" s="100">
        <v>31919</v>
      </c>
      <c r="C429" s="227"/>
      <c r="D429" s="102" t="s">
        <v>961</v>
      </c>
      <c r="E429" s="101">
        <v>96</v>
      </c>
      <c r="F429" s="101" t="s">
        <v>200</v>
      </c>
      <c r="G429" s="103" t="s">
        <v>614</v>
      </c>
      <c r="N429" s="45"/>
    </row>
    <row r="430" spans="1:14" s="44" customFormat="1" ht="12" customHeight="1">
      <c r="A430" s="74"/>
      <c r="B430" s="100">
        <v>38387</v>
      </c>
      <c r="C430" s="227"/>
      <c r="D430" s="102" t="s">
        <v>960</v>
      </c>
      <c r="E430" s="101">
        <v>96</v>
      </c>
      <c r="F430" s="101" t="s">
        <v>200</v>
      </c>
      <c r="G430" s="103" t="s">
        <v>614</v>
      </c>
      <c r="N430" s="45"/>
    </row>
    <row r="431" spans="1:14" s="44" customFormat="1" ht="12" customHeight="1">
      <c r="A431" s="74"/>
      <c r="B431" s="56"/>
      <c r="C431" s="225"/>
      <c r="D431" s="58" t="s">
        <v>724</v>
      </c>
      <c r="E431" s="57"/>
      <c r="F431" s="57"/>
      <c r="G431" s="59"/>
      <c r="N431" s="45"/>
    </row>
    <row r="432" spans="1:14" s="44" customFormat="1" ht="12" customHeight="1">
      <c r="A432" s="74"/>
      <c r="B432" s="75">
        <v>17733</v>
      </c>
      <c r="C432" s="221"/>
      <c r="D432" s="86" t="s">
        <v>725</v>
      </c>
      <c r="E432" s="76">
        <v>96</v>
      </c>
      <c r="F432" s="76" t="s">
        <v>200</v>
      </c>
      <c r="G432" s="88" t="s">
        <v>614</v>
      </c>
      <c r="N432" s="45"/>
    </row>
    <row r="433" spans="1:14" s="44" customFormat="1" ht="12" customHeight="1">
      <c r="A433" s="90"/>
      <c r="B433" s="75">
        <v>41572</v>
      </c>
      <c r="C433" s="221"/>
      <c r="D433" s="86" t="s">
        <v>726</v>
      </c>
      <c r="E433" s="76">
        <v>96</v>
      </c>
      <c r="F433" s="76" t="s">
        <v>426</v>
      </c>
      <c r="G433" s="88" t="s">
        <v>851</v>
      </c>
      <c r="N433" s="45"/>
    </row>
    <row r="434" spans="1:14" s="44" customFormat="1" ht="12" customHeight="1">
      <c r="A434" s="73"/>
      <c r="B434" s="75">
        <v>41574</v>
      </c>
      <c r="C434" s="221"/>
      <c r="D434" s="86" t="s">
        <v>727</v>
      </c>
      <c r="E434" s="76">
        <v>96</v>
      </c>
      <c r="F434" s="76" t="s">
        <v>200</v>
      </c>
      <c r="G434" s="88" t="s">
        <v>614</v>
      </c>
      <c r="N434" s="45"/>
    </row>
    <row r="435" spans="1:14" s="44" customFormat="1" ht="12" customHeight="1">
      <c r="A435" s="73"/>
      <c r="B435" s="56"/>
      <c r="C435" s="225"/>
      <c r="D435" s="58" t="s">
        <v>522</v>
      </c>
      <c r="E435" s="57"/>
      <c r="F435" s="57"/>
      <c r="G435" s="59"/>
      <c r="N435" s="45"/>
    </row>
    <row r="436" spans="1:14" s="44" customFormat="1" ht="12" customHeight="1">
      <c r="A436" s="74"/>
      <c r="B436" s="100">
        <v>45861</v>
      </c>
      <c r="C436" s="227"/>
      <c r="D436" s="102" t="s">
        <v>470</v>
      </c>
      <c r="E436" s="101">
        <v>96</v>
      </c>
      <c r="F436" s="101" t="s">
        <v>200</v>
      </c>
      <c r="G436" s="103" t="s">
        <v>614</v>
      </c>
      <c r="N436" s="45"/>
    </row>
    <row r="437" spans="1:14" s="44" customFormat="1" ht="12" customHeight="1">
      <c r="A437" s="74"/>
      <c r="B437" s="100">
        <v>54998</v>
      </c>
      <c r="C437" s="227"/>
      <c r="D437" s="102" t="s">
        <v>469</v>
      </c>
      <c r="E437" s="101">
        <v>96</v>
      </c>
      <c r="F437" s="101" t="s">
        <v>200</v>
      </c>
      <c r="G437" s="103" t="s">
        <v>614</v>
      </c>
      <c r="N437" s="45"/>
    </row>
    <row r="438" spans="1:14" s="44" customFormat="1" ht="12" customHeight="1">
      <c r="A438" s="74"/>
      <c r="B438" s="100">
        <v>78786</v>
      </c>
      <c r="C438" s="227"/>
      <c r="D438" s="102" t="s">
        <v>509</v>
      </c>
      <c r="E438" s="101">
        <v>96</v>
      </c>
      <c r="F438" s="101" t="s">
        <v>200</v>
      </c>
      <c r="G438" s="103" t="s">
        <v>614</v>
      </c>
      <c r="N438" s="45"/>
    </row>
    <row r="439" spans="1:14" s="44" customFormat="1" ht="12" customHeight="1">
      <c r="A439" s="74"/>
      <c r="B439" s="100">
        <v>78787</v>
      </c>
      <c r="C439" s="227"/>
      <c r="D439" s="102" t="s">
        <v>467</v>
      </c>
      <c r="E439" s="101">
        <v>96</v>
      </c>
      <c r="F439" s="101" t="s">
        <v>200</v>
      </c>
      <c r="G439" s="103" t="s">
        <v>614</v>
      </c>
      <c r="N439" s="45"/>
    </row>
    <row r="440" spans="1:14" s="44" customFormat="1" ht="12" customHeight="1">
      <c r="A440" s="74"/>
      <c r="B440" s="100">
        <v>78788</v>
      </c>
      <c r="C440" s="227"/>
      <c r="D440" s="102" t="s">
        <v>468</v>
      </c>
      <c r="E440" s="101">
        <v>96</v>
      </c>
      <c r="F440" s="101" t="s">
        <v>200</v>
      </c>
      <c r="G440" s="103" t="s">
        <v>614</v>
      </c>
      <c r="N440" s="45"/>
    </row>
    <row r="441" spans="1:14" s="44" customFormat="1" ht="12" customHeight="1">
      <c r="A441" s="74"/>
      <c r="B441" s="100">
        <v>78789</v>
      </c>
      <c r="C441" s="227"/>
      <c r="D441" s="102" t="s">
        <v>471</v>
      </c>
      <c r="E441" s="101">
        <v>96</v>
      </c>
      <c r="F441" s="101" t="s">
        <v>200</v>
      </c>
      <c r="G441" s="103" t="s">
        <v>614</v>
      </c>
      <c r="K441" s="44" t="s">
        <v>180</v>
      </c>
      <c r="N441" s="45"/>
    </row>
    <row r="442" spans="1:14" s="44" customFormat="1" ht="12" customHeight="1">
      <c r="A442" s="74"/>
      <c r="B442" s="56"/>
      <c r="C442" s="225"/>
      <c r="D442" s="58" t="s">
        <v>523</v>
      </c>
      <c r="E442" s="57"/>
      <c r="F442" s="57"/>
      <c r="G442" s="59"/>
      <c r="N442" s="45"/>
    </row>
    <row r="443" spans="1:14" s="44" customFormat="1" ht="12" customHeight="1">
      <c r="A443" s="74"/>
      <c r="B443" s="100">
        <v>11460</v>
      </c>
      <c r="C443" s="227"/>
      <c r="D443" s="102" t="s">
        <v>509</v>
      </c>
      <c r="E443" s="101">
        <v>48</v>
      </c>
      <c r="F443" s="101" t="s">
        <v>222</v>
      </c>
      <c r="G443" s="103" t="s">
        <v>613</v>
      </c>
      <c r="N443" s="45"/>
    </row>
    <row r="444" spans="1:14" s="44" customFormat="1" ht="12" customHeight="1">
      <c r="A444" s="74"/>
      <c r="B444" s="100">
        <v>11465</v>
      </c>
      <c r="C444" s="227"/>
      <c r="D444" s="102" t="s">
        <v>469</v>
      </c>
      <c r="E444" s="101">
        <v>96</v>
      </c>
      <c r="F444" s="101" t="s">
        <v>200</v>
      </c>
      <c r="G444" s="103" t="s">
        <v>614</v>
      </c>
      <c r="N444" s="45"/>
    </row>
    <row r="445" spans="1:14" s="44" customFormat="1" ht="12" customHeight="1">
      <c r="A445" s="74"/>
      <c r="B445" s="100">
        <v>11467</v>
      </c>
      <c r="C445" s="227"/>
      <c r="D445" s="102" t="s">
        <v>468</v>
      </c>
      <c r="E445" s="101">
        <v>96</v>
      </c>
      <c r="F445" s="101" t="s">
        <v>200</v>
      </c>
      <c r="G445" s="103" t="s">
        <v>614</v>
      </c>
      <c r="N445" s="45"/>
    </row>
    <row r="446" spans="1:14" s="44" customFormat="1" ht="12" customHeight="1">
      <c r="A446" s="74"/>
      <c r="B446" s="100">
        <v>11469</v>
      </c>
      <c r="C446" s="227"/>
      <c r="D446" s="102" t="s">
        <v>467</v>
      </c>
      <c r="E446" s="101">
        <v>96</v>
      </c>
      <c r="F446" s="101" t="s">
        <v>200</v>
      </c>
      <c r="G446" s="103" t="s">
        <v>614</v>
      </c>
      <c r="N446" s="45"/>
    </row>
    <row r="447" spans="1:14" s="44" customFormat="1" ht="12" customHeight="1">
      <c r="A447" s="74"/>
      <c r="B447" s="100">
        <v>12586</v>
      </c>
      <c r="C447" s="227"/>
      <c r="D447" s="102" t="s">
        <v>853</v>
      </c>
      <c r="E447" s="101">
        <v>96</v>
      </c>
      <c r="F447" s="101" t="s">
        <v>200</v>
      </c>
      <c r="G447" s="103" t="s">
        <v>614</v>
      </c>
      <c r="N447" s="45"/>
    </row>
    <row r="448" spans="1:14" s="44" customFormat="1" ht="12" customHeight="1">
      <c r="A448" s="74"/>
      <c r="B448" s="100">
        <v>14633</v>
      </c>
      <c r="C448" s="227"/>
      <c r="D448" s="102" t="s">
        <v>852</v>
      </c>
      <c r="E448" s="101">
        <v>96</v>
      </c>
      <c r="F448" s="101" t="s">
        <v>200</v>
      </c>
      <c r="G448" s="103" t="s">
        <v>614</v>
      </c>
      <c r="N448" s="45"/>
    </row>
    <row r="449" spans="1:14" s="44" customFormat="1" ht="12" customHeight="1">
      <c r="A449" s="74"/>
      <c r="B449" s="56"/>
      <c r="C449" s="225"/>
      <c r="D449" s="149" t="s">
        <v>303</v>
      </c>
      <c r="E449" s="57"/>
      <c r="F449" s="57"/>
      <c r="G449" s="59"/>
      <c r="N449" s="45"/>
    </row>
    <row r="450" spans="1:14" s="44" customFormat="1" ht="12" customHeight="1">
      <c r="A450" s="74"/>
      <c r="B450" s="75">
        <v>5601</v>
      </c>
      <c r="C450" s="221"/>
      <c r="D450" s="150" t="s">
        <v>458</v>
      </c>
      <c r="E450" s="76">
        <v>24</v>
      </c>
      <c r="F450" s="151" t="s">
        <v>172</v>
      </c>
      <c r="G450" s="103" t="s">
        <v>855</v>
      </c>
      <c r="N450" s="45"/>
    </row>
    <row r="451" spans="1:14" s="44" customFormat="1" ht="12" customHeight="1">
      <c r="A451" s="74"/>
      <c r="B451" s="75">
        <v>5602</v>
      </c>
      <c r="C451" s="221"/>
      <c r="D451" s="150" t="s">
        <v>854</v>
      </c>
      <c r="E451" s="76">
        <v>24</v>
      </c>
      <c r="F451" s="151" t="s">
        <v>172</v>
      </c>
      <c r="G451" s="103" t="s">
        <v>855</v>
      </c>
      <c r="N451" s="45"/>
    </row>
    <row r="452" spans="1:14" s="44" customFormat="1" ht="12" customHeight="1">
      <c r="A452" s="74"/>
      <c r="B452" s="75">
        <v>5607</v>
      </c>
      <c r="C452" s="221"/>
      <c r="D452" s="150" t="s">
        <v>990</v>
      </c>
      <c r="E452" s="76">
        <v>24</v>
      </c>
      <c r="F452" s="151" t="s">
        <v>172</v>
      </c>
      <c r="G452" s="103" t="s">
        <v>855</v>
      </c>
      <c r="N452" s="45"/>
    </row>
    <row r="453" spans="1:14" s="44" customFormat="1" ht="12" customHeight="1">
      <c r="A453" s="74"/>
      <c r="B453" s="75">
        <v>5610</v>
      </c>
      <c r="C453" s="221"/>
      <c r="D453" s="150" t="s">
        <v>991</v>
      </c>
      <c r="E453" s="76">
        <v>24</v>
      </c>
      <c r="F453" s="151" t="s">
        <v>172</v>
      </c>
      <c r="G453" s="103" t="s">
        <v>855</v>
      </c>
      <c r="N453" s="45"/>
    </row>
    <row r="454" spans="1:14" s="44" customFormat="1" ht="12" customHeight="1">
      <c r="A454" s="74"/>
      <c r="B454" s="75" t="s">
        <v>301</v>
      </c>
      <c r="C454" s="221"/>
      <c r="D454" s="150" t="s">
        <v>459</v>
      </c>
      <c r="E454" s="76">
        <v>24</v>
      </c>
      <c r="F454" s="151" t="s">
        <v>172</v>
      </c>
      <c r="G454" s="103" t="s">
        <v>855</v>
      </c>
      <c r="N454" s="45"/>
    </row>
    <row r="455" spans="1:14" s="44" customFormat="1" ht="12" customHeight="1">
      <c r="A455" s="74"/>
      <c r="B455" s="75" t="s">
        <v>300</v>
      </c>
      <c r="C455" s="221"/>
      <c r="D455" s="150" t="s">
        <v>460</v>
      </c>
      <c r="E455" s="76">
        <v>24</v>
      </c>
      <c r="F455" s="151" t="s">
        <v>172</v>
      </c>
      <c r="G455" s="103" t="s">
        <v>855</v>
      </c>
      <c r="N455" s="45"/>
    </row>
    <row r="456" spans="1:14" s="44" customFormat="1">
      <c r="A456" s="74"/>
      <c r="B456" s="75" t="s">
        <v>302</v>
      </c>
      <c r="C456" s="221"/>
      <c r="D456" s="150" t="s">
        <v>510</v>
      </c>
      <c r="E456" s="76">
        <v>24</v>
      </c>
      <c r="F456" s="151" t="s">
        <v>172</v>
      </c>
      <c r="G456" s="103" t="s">
        <v>855</v>
      </c>
      <c r="N456" s="45"/>
    </row>
    <row r="457" spans="1:14" s="44" customFormat="1" ht="12" customHeight="1">
      <c r="A457" s="74"/>
      <c r="B457" s="56"/>
      <c r="C457" s="225"/>
      <c r="D457" s="58" t="s">
        <v>208</v>
      </c>
      <c r="E457" s="57"/>
      <c r="F457" s="57"/>
      <c r="G457" s="59"/>
      <c r="N457" s="45"/>
    </row>
    <row r="458" spans="1:14" s="44" customFormat="1" ht="12" customHeight="1">
      <c r="A458" s="74"/>
      <c r="B458" s="75">
        <v>16662</v>
      </c>
      <c r="C458" s="221"/>
      <c r="D458" s="77" t="s">
        <v>857</v>
      </c>
      <c r="E458" s="76">
        <v>80</v>
      </c>
      <c r="F458" s="76" t="s">
        <v>218</v>
      </c>
      <c r="G458" s="88" t="s">
        <v>611</v>
      </c>
      <c r="N458" s="45"/>
    </row>
    <row r="459" spans="1:14" s="44" customFormat="1" ht="12" customHeight="1">
      <c r="A459" s="74"/>
      <c r="B459" s="84">
        <v>40404</v>
      </c>
      <c r="C459" s="223"/>
      <c r="D459" s="86" t="s">
        <v>858</v>
      </c>
      <c r="E459" s="85">
        <v>12</v>
      </c>
      <c r="F459" s="85" t="s">
        <v>201</v>
      </c>
      <c r="G459" s="87" t="s">
        <v>571</v>
      </c>
      <c r="N459" s="45"/>
    </row>
    <row r="460" spans="1:14" s="44" customFormat="1" ht="12" customHeight="1">
      <c r="A460" s="74"/>
      <c r="B460" s="89">
        <v>40655</v>
      </c>
      <c r="C460" s="224"/>
      <c r="D460" s="86" t="s">
        <v>859</v>
      </c>
      <c r="E460" s="76">
        <v>120</v>
      </c>
      <c r="F460" s="76" t="s">
        <v>200</v>
      </c>
      <c r="G460" s="88" t="s">
        <v>571</v>
      </c>
      <c r="N460" s="45"/>
    </row>
    <row r="461" spans="1:14" s="44" customFormat="1" ht="12" customHeight="1">
      <c r="A461" s="74"/>
      <c r="B461" s="89">
        <v>1160</v>
      </c>
      <c r="C461" s="224"/>
      <c r="D461" s="86" t="s">
        <v>856</v>
      </c>
      <c r="E461" s="76">
        <v>175</v>
      </c>
      <c r="F461" s="76" t="s">
        <v>261</v>
      </c>
      <c r="G461" s="88" t="s">
        <v>552</v>
      </c>
      <c r="N461" s="45"/>
    </row>
    <row r="462" spans="1:14" s="44" customFormat="1" ht="12" customHeight="1">
      <c r="A462" s="74"/>
      <c r="B462" s="107" t="s">
        <v>33</v>
      </c>
      <c r="C462" s="228"/>
      <c r="D462" s="117" t="s">
        <v>860</v>
      </c>
      <c r="E462" s="108">
        <v>48</v>
      </c>
      <c r="F462" s="108">
        <v>3.75</v>
      </c>
      <c r="G462" s="118" t="s">
        <v>180</v>
      </c>
      <c r="N462" s="45"/>
    </row>
    <row r="463" spans="1:14" s="44" customFormat="1" ht="12" customHeight="1">
      <c r="A463" s="74"/>
      <c r="B463" s="107">
        <v>20024</v>
      </c>
      <c r="C463" s="228"/>
      <c r="D463" s="117" t="s">
        <v>861</v>
      </c>
      <c r="E463" s="108">
        <v>4</v>
      </c>
      <c r="F463" s="108" t="s">
        <v>923</v>
      </c>
      <c r="G463" s="118" t="s">
        <v>552</v>
      </c>
      <c r="N463" s="45"/>
    </row>
    <row r="464" spans="1:14" s="44" customFormat="1" ht="12" customHeight="1">
      <c r="A464" s="74"/>
      <c r="B464" s="107">
        <v>20031</v>
      </c>
      <c r="C464" s="228"/>
      <c r="D464" s="117" t="s">
        <v>862</v>
      </c>
      <c r="E464" s="108">
        <v>6</v>
      </c>
      <c r="F464" s="108" t="s">
        <v>32</v>
      </c>
      <c r="G464" s="118" t="s">
        <v>552</v>
      </c>
      <c r="N464" s="45"/>
    </row>
    <row r="465" spans="1:14" s="44" customFormat="1" ht="12" customHeight="1">
      <c r="A465" s="74"/>
      <c r="B465" s="131">
        <v>20035</v>
      </c>
      <c r="C465" s="234"/>
      <c r="D465" s="117" t="s">
        <v>863</v>
      </c>
      <c r="E465" s="108">
        <v>4</v>
      </c>
      <c r="F465" s="108" t="s">
        <v>923</v>
      </c>
      <c r="G465" s="118" t="s">
        <v>552</v>
      </c>
      <c r="N465" s="45"/>
    </row>
    <row r="466" spans="1:14" s="44" customFormat="1" ht="12" customHeight="1">
      <c r="A466" s="74"/>
      <c r="B466" s="107">
        <v>20082</v>
      </c>
      <c r="C466" s="228"/>
      <c r="D466" s="117" t="s">
        <v>912</v>
      </c>
      <c r="E466" s="108">
        <v>4</v>
      </c>
      <c r="F466" s="108" t="s">
        <v>923</v>
      </c>
      <c r="G466" s="118" t="s">
        <v>552</v>
      </c>
      <c r="N466" s="45"/>
    </row>
    <row r="467" spans="1:14" s="44" customFormat="1" ht="12" customHeight="1">
      <c r="A467" s="74"/>
      <c r="B467" s="107">
        <v>20051</v>
      </c>
      <c r="C467" s="228"/>
      <c r="D467" s="117" t="s">
        <v>864</v>
      </c>
      <c r="E467" s="108">
        <v>1</v>
      </c>
      <c r="F467" s="108" t="s">
        <v>32</v>
      </c>
      <c r="G467" s="118" t="s">
        <v>552</v>
      </c>
      <c r="N467" s="45"/>
    </row>
    <row r="468" spans="1:14" s="44" customFormat="1" ht="12" customHeight="1">
      <c r="A468" s="74"/>
      <c r="B468" s="107">
        <v>20052</v>
      </c>
      <c r="C468" s="228"/>
      <c r="D468" s="117" t="s">
        <v>864</v>
      </c>
      <c r="E468" s="108">
        <v>6</v>
      </c>
      <c r="F468" s="108" t="s">
        <v>32</v>
      </c>
      <c r="G468" s="118" t="s">
        <v>552</v>
      </c>
      <c r="N468" s="45"/>
    </row>
    <row r="469" spans="1:14" s="44" customFormat="1" ht="12" customHeight="1">
      <c r="A469" s="74"/>
      <c r="B469" s="84">
        <v>22031</v>
      </c>
      <c r="C469" s="223"/>
      <c r="D469" s="86" t="s">
        <v>266</v>
      </c>
      <c r="E469" s="76">
        <v>4</v>
      </c>
      <c r="F469" s="76">
        <v>250</v>
      </c>
      <c r="G469" s="88"/>
      <c r="H469" s="50"/>
      <c r="N469" s="45"/>
    </row>
    <row r="470" spans="1:14" s="44" customFormat="1" ht="12" customHeight="1">
      <c r="A470" s="74"/>
      <c r="B470" s="56"/>
      <c r="C470" s="225"/>
      <c r="D470" s="58" t="s">
        <v>296</v>
      </c>
      <c r="E470" s="57"/>
      <c r="F470" s="57"/>
      <c r="G470" s="59"/>
      <c r="N470" s="45"/>
    </row>
    <row r="471" spans="1:14" s="44" customFormat="1" ht="12" customHeight="1">
      <c r="A471" s="74"/>
      <c r="B471" s="75">
        <v>3000</v>
      </c>
      <c r="C471" s="221"/>
      <c r="D471" s="86" t="s">
        <v>865</v>
      </c>
      <c r="E471" s="76">
        <v>50</v>
      </c>
      <c r="F471" s="76" t="s">
        <v>297</v>
      </c>
      <c r="G471" s="88" t="s">
        <v>571</v>
      </c>
      <c r="N471" s="45"/>
    </row>
    <row r="472" spans="1:14" s="44" customFormat="1" ht="12" customHeight="1">
      <c r="A472" s="74"/>
      <c r="B472" s="56"/>
      <c r="C472" s="225"/>
      <c r="D472" s="58" t="s">
        <v>184</v>
      </c>
      <c r="E472" s="57"/>
      <c r="F472" s="57"/>
      <c r="G472" s="59"/>
      <c r="N472" s="45"/>
    </row>
    <row r="473" spans="1:14" s="44" customFormat="1" ht="12" customHeight="1">
      <c r="A473" s="74"/>
      <c r="B473" s="75">
        <v>8003</v>
      </c>
      <c r="C473" s="221"/>
      <c r="D473" s="77" t="s">
        <v>866</v>
      </c>
      <c r="E473" s="76">
        <v>12</v>
      </c>
      <c r="F473" s="76" t="s">
        <v>213</v>
      </c>
      <c r="G473" s="88" t="s">
        <v>552</v>
      </c>
      <c r="N473" s="45"/>
    </row>
    <row r="474" spans="1:14" s="44" customFormat="1" ht="12" customHeight="1">
      <c r="A474" s="74"/>
      <c r="B474" s="84">
        <v>80021</v>
      </c>
      <c r="C474" s="223"/>
      <c r="D474" s="86" t="s">
        <v>867</v>
      </c>
      <c r="E474" s="76">
        <v>1</v>
      </c>
      <c r="F474" s="76" t="s">
        <v>185</v>
      </c>
      <c r="G474" s="88" t="s">
        <v>552</v>
      </c>
      <c r="N474" s="45"/>
    </row>
    <row r="475" spans="1:14" s="44" customFormat="1" ht="12" customHeight="1">
      <c r="A475" s="74"/>
      <c r="B475" s="84">
        <v>80022</v>
      </c>
      <c r="C475" s="223"/>
      <c r="D475" s="86" t="s">
        <v>868</v>
      </c>
      <c r="E475" s="85">
        <v>4</v>
      </c>
      <c r="F475" s="85" t="s">
        <v>136</v>
      </c>
      <c r="G475" s="88" t="s">
        <v>552</v>
      </c>
      <c r="N475" s="45"/>
    </row>
    <row r="476" spans="1:14" s="44" customFormat="1" ht="12" customHeight="1">
      <c r="A476" s="74"/>
      <c r="B476" s="56"/>
      <c r="C476" s="225"/>
      <c r="D476" s="58" t="s">
        <v>160</v>
      </c>
      <c r="E476" s="57"/>
      <c r="F476" s="57"/>
      <c r="G476" s="59"/>
      <c r="N476" s="45"/>
    </row>
    <row r="477" spans="1:14" s="44" customFormat="1" ht="12" customHeight="1">
      <c r="A477" s="74"/>
      <c r="B477" s="131" t="s">
        <v>190</v>
      </c>
      <c r="C477" s="234"/>
      <c r="D477" s="152" t="s">
        <v>735</v>
      </c>
      <c r="E477" s="108">
        <v>6</v>
      </c>
      <c r="F477" s="108" t="s">
        <v>32</v>
      </c>
      <c r="G477" s="118" t="s">
        <v>161</v>
      </c>
      <c r="N477" s="45"/>
    </row>
    <row r="478" spans="1:14" s="44" customFormat="1" ht="12" customHeight="1">
      <c r="A478" s="74"/>
      <c r="B478" s="153" t="s">
        <v>595</v>
      </c>
      <c r="C478" s="239"/>
      <c r="D478" s="152" t="s">
        <v>588</v>
      </c>
      <c r="E478" s="108">
        <v>6</v>
      </c>
      <c r="F478" s="108" t="s">
        <v>32</v>
      </c>
      <c r="G478" s="118" t="s">
        <v>927</v>
      </c>
      <c r="N478" s="45"/>
    </row>
    <row r="479" spans="1:14" s="44" customFormat="1" ht="12" customHeight="1">
      <c r="A479" s="74"/>
      <c r="B479" s="148" t="s">
        <v>586</v>
      </c>
      <c r="C479" s="238"/>
      <c r="D479" s="145" t="s">
        <v>734</v>
      </c>
      <c r="E479" s="76">
        <v>6</v>
      </c>
      <c r="F479" s="76" t="s">
        <v>32</v>
      </c>
      <c r="G479" s="88" t="s">
        <v>161</v>
      </c>
      <c r="N479" s="45"/>
    </row>
    <row r="480" spans="1:14" s="44" customFormat="1" ht="12" customHeight="1">
      <c r="A480" s="74"/>
      <c r="B480" s="131" t="s">
        <v>736</v>
      </c>
      <c r="C480" s="234"/>
      <c r="D480" s="152" t="s">
        <v>737</v>
      </c>
      <c r="E480" s="108">
        <v>4</v>
      </c>
      <c r="F480" s="108" t="s">
        <v>32</v>
      </c>
      <c r="G480" s="118" t="s">
        <v>552</v>
      </c>
      <c r="N480" s="45"/>
    </row>
    <row r="481" spans="1:14" s="44" customFormat="1" ht="12" customHeight="1">
      <c r="A481" s="74"/>
      <c r="B481" s="143">
        <v>4222</v>
      </c>
      <c r="C481" s="237"/>
      <c r="D481" s="145" t="s">
        <v>587</v>
      </c>
      <c r="E481" s="76">
        <v>6</v>
      </c>
      <c r="F481" s="76" t="s">
        <v>32</v>
      </c>
      <c r="G481" s="88" t="s">
        <v>161</v>
      </c>
      <c r="N481" s="45"/>
    </row>
    <row r="482" spans="1:14" s="44" customFormat="1" ht="12" customHeight="1">
      <c r="A482" s="74"/>
      <c r="B482" s="153" t="s">
        <v>167</v>
      </c>
      <c r="C482" s="239"/>
      <c r="D482" s="152" t="s">
        <v>592</v>
      </c>
      <c r="E482" s="108">
        <v>12</v>
      </c>
      <c r="F482" s="154" t="s">
        <v>248</v>
      </c>
      <c r="G482" s="118"/>
      <c r="N482" s="45"/>
    </row>
    <row r="483" spans="1:14" s="44" customFormat="1" ht="12" customHeight="1">
      <c r="A483" s="74"/>
      <c r="B483" s="153" t="s">
        <v>589</v>
      </c>
      <c r="C483" s="239"/>
      <c r="D483" s="152" t="s">
        <v>592</v>
      </c>
      <c r="E483" s="108">
        <v>1</v>
      </c>
      <c r="F483" s="154" t="s">
        <v>590</v>
      </c>
      <c r="G483" s="118"/>
      <c r="N483" s="45"/>
    </row>
    <row r="484" spans="1:14" s="44" customFormat="1" ht="12" customHeight="1">
      <c r="A484" s="74"/>
      <c r="B484" s="148" t="s">
        <v>166</v>
      </c>
      <c r="C484" s="238"/>
      <c r="D484" s="145" t="s">
        <v>593</v>
      </c>
      <c r="E484" s="76">
        <v>6</v>
      </c>
      <c r="F484" s="76" t="s">
        <v>32</v>
      </c>
      <c r="G484" s="88" t="s">
        <v>162</v>
      </c>
      <c r="N484" s="45"/>
    </row>
    <row r="485" spans="1:14" s="44" customFormat="1" ht="12" customHeight="1">
      <c r="A485" s="74"/>
      <c r="B485" s="153" t="s">
        <v>517</v>
      </c>
      <c r="C485" s="239"/>
      <c r="D485" s="152" t="s">
        <v>594</v>
      </c>
      <c r="E485" s="108">
        <v>6</v>
      </c>
      <c r="F485" s="154" t="s">
        <v>32</v>
      </c>
      <c r="G485" s="118"/>
      <c r="N485" s="45"/>
    </row>
    <row r="486" spans="1:14" s="44" customFormat="1" ht="12" customHeight="1">
      <c r="A486" s="74"/>
      <c r="B486" s="155" t="s">
        <v>738</v>
      </c>
      <c r="C486" s="240"/>
      <c r="D486" s="129" t="s">
        <v>914</v>
      </c>
      <c r="E486" s="79">
        <v>6</v>
      </c>
      <c r="F486" s="79" t="s">
        <v>712</v>
      </c>
      <c r="G486" s="156" t="s">
        <v>713</v>
      </c>
      <c r="N486" s="45"/>
    </row>
    <row r="487" spans="1:14" s="44" customFormat="1" ht="12" customHeight="1">
      <c r="A487" s="74"/>
      <c r="B487" s="148" t="s">
        <v>591</v>
      </c>
      <c r="C487" s="238"/>
      <c r="D487" s="145" t="s">
        <v>915</v>
      </c>
      <c r="E487" s="76">
        <v>6</v>
      </c>
      <c r="F487" s="76" t="s">
        <v>32</v>
      </c>
      <c r="G487" s="88" t="s">
        <v>521</v>
      </c>
      <c r="N487" s="45"/>
    </row>
    <row r="488" spans="1:14" s="44" customFormat="1" ht="12" customHeight="1">
      <c r="A488" s="90"/>
      <c r="B488" s="148" t="s">
        <v>739</v>
      </c>
      <c r="C488" s="238"/>
      <c r="D488" s="145" t="s">
        <v>916</v>
      </c>
      <c r="E488" s="76">
        <v>6</v>
      </c>
      <c r="F488" s="76" t="s">
        <v>32</v>
      </c>
      <c r="G488" s="88" t="s">
        <v>714</v>
      </c>
      <c r="N488" s="45"/>
    </row>
    <row r="489" spans="1:14" s="44" customFormat="1" ht="12" customHeight="1">
      <c r="A489" s="90"/>
      <c r="B489" s="148" t="s">
        <v>740</v>
      </c>
      <c r="C489" s="238"/>
      <c r="D489" s="145" t="s">
        <v>715</v>
      </c>
      <c r="E489" s="76">
        <v>6</v>
      </c>
      <c r="F489" s="76" t="s">
        <v>32</v>
      </c>
      <c r="G489" s="88" t="s">
        <v>714</v>
      </c>
      <c r="N489" s="45"/>
    </row>
    <row r="490" spans="1:14" s="44" customFormat="1" ht="12" customHeight="1">
      <c r="A490" s="90"/>
      <c r="B490" s="148" t="s">
        <v>741</v>
      </c>
      <c r="C490" s="238"/>
      <c r="D490" s="145" t="s">
        <v>913</v>
      </c>
      <c r="E490" s="76">
        <v>6</v>
      </c>
      <c r="F490" s="76" t="s">
        <v>32</v>
      </c>
      <c r="G490" s="88" t="s">
        <v>714</v>
      </c>
      <c r="N490" s="45"/>
    </row>
    <row r="491" spans="1:14" s="44" customFormat="1" ht="12" customHeight="1">
      <c r="A491" s="66"/>
      <c r="B491" s="148">
        <v>5350</v>
      </c>
      <c r="C491" s="238"/>
      <c r="D491" s="145" t="s">
        <v>917</v>
      </c>
      <c r="E491" s="76">
        <v>6</v>
      </c>
      <c r="F491" s="76" t="s">
        <v>712</v>
      </c>
      <c r="G491" s="157" t="s">
        <v>713</v>
      </c>
      <c r="N491" s="45"/>
    </row>
    <row r="492" spans="1:14" s="44" customFormat="1" ht="12" customHeight="1">
      <c r="A492" s="66"/>
      <c r="B492" s="56"/>
      <c r="C492" s="225"/>
      <c r="D492" s="58" t="s">
        <v>199</v>
      </c>
      <c r="E492" s="57"/>
      <c r="F492" s="57"/>
      <c r="G492" s="59"/>
      <c r="N492" s="45"/>
    </row>
    <row r="493" spans="1:14" s="44" customFormat="1" ht="12" customHeight="1">
      <c r="A493" s="66"/>
      <c r="B493" s="75">
        <v>9308</v>
      </c>
      <c r="C493" s="221"/>
      <c r="D493" s="86" t="s">
        <v>229</v>
      </c>
      <c r="E493" s="76">
        <v>160</v>
      </c>
      <c r="F493" s="76" t="s">
        <v>262</v>
      </c>
      <c r="G493" s="88" t="s">
        <v>928</v>
      </c>
      <c r="N493" s="45"/>
    </row>
    <row r="494" spans="1:14" s="44" customFormat="1" ht="12" customHeight="1">
      <c r="A494" s="74"/>
      <c r="B494" s="75">
        <v>8803</v>
      </c>
      <c r="C494" s="221"/>
      <c r="D494" s="86" t="s">
        <v>930</v>
      </c>
      <c r="E494" s="76">
        <v>100</v>
      </c>
      <c r="F494" s="76" t="s">
        <v>200</v>
      </c>
      <c r="G494" s="88" t="s">
        <v>614</v>
      </c>
      <c r="N494" s="45"/>
    </row>
    <row r="495" spans="1:14" s="44" customFormat="1" ht="12" customHeight="1">
      <c r="A495" s="90"/>
      <c r="B495" s="107">
        <v>23683</v>
      </c>
      <c r="C495" s="228"/>
      <c r="D495" s="117" t="s">
        <v>742</v>
      </c>
      <c r="E495" s="108">
        <v>160</v>
      </c>
      <c r="F495" s="108" t="s">
        <v>621</v>
      </c>
      <c r="G495" s="118" t="s">
        <v>614</v>
      </c>
      <c r="N495" s="45"/>
    </row>
    <row r="496" spans="1:14" s="44" customFormat="1" ht="12" customHeight="1">
      <c r="A496" s="66"/>
      <c r="B496" s="107">
        <v>8002</v>
      </c>
      <c r="C496" s="228"/>
      <c r="D496" s="117" t="s">
        <v>869</v>
      </c>
      <c r="E496" s="108">
        <v>120</v>
      </c>
      <c r="F496" s="108" t="s">
        <v>255</v>
      </c>
      <c r="G496" s="118" t="s">
        <v>614</v>
      </c>
      <c r="N496" s="45"/>
    </row>
    <row r="497" spans="1:14" s="44" customFormat="1" ht="12" customHeight="1">
      <c r="A497" s="73"/>
      <c r="B497" s="107">
        <v>3005</v>
      </c>
      <c r="C497" s="228"/>
      <c r="D497" s="117" t="s">
        <v>230</v>
      </c>
      <c r="E497" s="108">
        <v>160</v>
      </c>
      <c r="F497" s="108" t="s">
        <v>245</v>
      </c>
      <c r="G497" s="118" t="s">
        <v>617</v>
      </c>
      <c r="N497" s="45"/>
    </row>
    <row r="498" spans="1:14" s="44" customFormat="1" ht="12" customHeight="1">
      <c r="A498" s="73"/>
      <c r="B498" s="107">
        <v>23686</v>
      </c>
      <c r="C498" s="228"/>
      <c r="D498" s="117" t="s">
        <v>743</v>
      </c>
      <c r="E498" s="108">
        <v>160</v>
      </c>
      <c r="F498" s="108" t="s">
        <v>621</v>
      </c>
      <c r="G498" s="118" t="s">
        <v>614</v>
      </c>
      <c r="N498" s="45"/>
    </row>
    <row r="499" spans="1:14" s="44" customFormat="1" ht="12" customHeight="1">
      <c r="A499" s="74"/>
      <c r="B499" s="107">
        <v>9082</v>
      </c>
      <c r="C499" s="228"/>
      <c r="D499" s="117" t="s">
        <v>231</v>
      </c>
      <c r="E499" s="108">
        <v>168</v>
      </c>
      <c r="F499" s="108" t="s">
        <v>263</v>
      </c>
      <c r="G499" s="118" t="s">
        <v>617</v>
      </c>
      <c r="N499" s="45"/>
    </row>
    <row r="500" spans="1:14" s="44" customFormat="1" ht="12" customHeight="1">
      <c r="A500" s="74"/>
      <c r="B500" s="107">
        <v>8802</v>
      </c>
      <c r="C500" s="228"/>
      <c r="D500" s="117" t="s">
        <v>870</v>
      </c>
      <c r="E500" s="108">
        <v>120</v>
      </c>
      <c r="F500" s="108" t="s">
        <v>255</v>
      </c>
      <c r="G500" s="118" t="s">
        <v>614</v>
      </c>
      <c r="N500" s="45"/>
    </row>
    <row r="501" spans="1:14" s="44" customFormat="1" ht="12" customHeight="1">
      <c r="A501" s="74"/>
      <c r="B501" s="107">
        <v>23687</v>
      </c>
      <c r="C501" s="228"/>
      <c r="D501" s="117" t="s">
        <v>744</v>
      </c>
      <c r="E501" s="108">
        <v>160</v>
      </c>
      <c r="F501" s="108" t="s">
        <v>621</v>
      </c>
      <c r="G501" s="118" t="s">
        <v>614</v>
      </c>
      <c r="N501" s="45"/>
    </row>
    <row r="502" spans="1:14" s="44" customFormat="1" ht="12" customHeight="1">
      <c r="A502" s="74"/>
      <c r="B502" s="107">
        <v>8802</v>
      </c>
      <c r="C502" s="228"/>
      <c r="D502" s="117" t="s">
        <v>871</v>
      </c>
      <c r="E502" s="108">
        <v>120</v>
      </c>
      <c r="F502" s="108" t="s">
        <v>200</v>
      </c>
      <c r="G502" s="118" t="s">
        <v>614</v>
      </c>
      <c r="N502" s="45"/>
    </row>
    <row r="503" spans="1:14" s="44" customFormat="1" ht="12" customHeight="1">
      <c r="A503" s="74"/>
      <c r="B503" s="107">
        <v>8801</v>
      </c>
      <c r="C503" s="228"/>
      <c r="D503" s="117" t="s">
        <v>872</v>
      </c>
      <c r="E503" s="108">
        <v>120</v>
      </c>
      <c r="F503" s="108" t="s">
        <v>200</v>
      </c>
      <c r="G503" s="118" t="s">
        <v>614</v>
      </c>
      <c r="N503" s="45"/>
    </row>
    <row r="504" spans="1:14" s="44" customFormat="1" ht="12" customHeight="1">
      <c r="A504" s="74"/>
      <c r="B504" s="75">
        <v>3027</v>
      </c>
      <c r="C504" s="221"/>
      <c r="D504" s="86" t="s">
        <v>232</v>
      </c>
      <c r="E504" s="76">
        <v>144</v>
      </c>
      <c r="F504" s="76" t="s">
        <v>263</v>
      </c>
      <c r="G504" s="118" t="s">
        <v>617</v>
      </c>
      <c r="N504" s="45"/>
    </row>
    <row r="505" spans="1:14" s="44" customFormat="1" ht="12" customHeight="1">
      <c r="A505" s="74"/>
      <c r="B505" s="75">
        <v>23688</v>
      </c>
      <c r="C505" s="221"/>
      <c r="D505" s="86" t="s">
        <v>745</v>
      </c>
      <c r="E505" s="76">
        <v>160</v>
      </c>
      <c r="F505" s="76" t="s">
        <v>621</v>
      </c>
      <c r="G505" s="118" t="s">
        <v>614</v>
      </c>
      <c r="N505" s="45"/>
    </row>
    <row r="506" spans="1:14" s="44" customFormat="1" ht="12" customHeight="1">
      <c r="A506" s="74"/>
      <c r="B506" s="75">
        <v>23691</v>
      </c>
      <c r="C506" s="221"/>
      <c r="D506" s="86" t="s">
        <v>746</v>
      </c>
      <c r="E506" s="76">
        <v>160</v>
      </c>
      <c r="F506" s="76" t="s">
        <v>621</v>
      </c>
      <c r="G506" s="88" t="s">
        <v>614</v>
      </c>
      <c r="N506" s="45"/>
    </row>
    <row r="507" spans="1:14" s="44" customFormat="1" ht="12" customHeight="1">
      <c r="A507" s="74"/>
      <c r="B507" s="75">
        <v>8803</v>
      </c>
      <c r="C507" s="221"/>
      <c r="D507" s="86" t="s">
        <v>924</v>
      </c>
      <c r="E507" s="76">
        <v>120</v>
      </c>
      <c r="F507" s="76" t="s">
        <v>200</v>
      </c>
      <c r="G507" s="88" t="s">
        <v>614</v>
      </c>
      <c r="N507" s="45"/>
    </row>
    <row r="508" spans="1:14" s="44" customFormat="1" ht="12" customHeight="1">
      <c r="A508" s="74"/>
      <c r="B508" s="158">
        <v>880188028803</v>
      </c>
      <c r="C508" s="241"/>
      <c r="D508" s="86" t="s">
        <v>873</v>
      </c>
      <c r="E508" s="76">
        <v>120</v>
      </c>
      <c r="F508" s="76" t="s">
        <v>200</v>
      </c>
      <c r="G508" s="88" t="s">
        <v>614</v>
      </c>
      <c r="N508" s="45"/>
    </row>
    <row r="509" spans="1:14" s="44" customFormat="1" ht="12" customHeight="1">
      <c r="A509" s="74"/>
      <c r="B509" s="56"/>
      <c r="C509" s="225"/>
      <c r="D509" s="58" t="s">
        <v>519</v>
      </c>
      <c r="E509" s="57"/>
      <c r="F509" s="57"/>
      <c r="G509" s="59"/>
      <c r="N509" s="45"/>
    </row>
    <row r="510" spans="1:14" s="44" customFormat="1" ht="12" customHeight="1">
      <c r="A510" s="74"/>
      <c r="B510" s="75">
        <v>72891</v>
      </c>
      <c r="C510" s="221"/>
      <c r="D510" s="86" t="s">
        <v>520</v>
      </c>
      <c r="E510" s="76">
        <v>1</v>
      </c>
      <c r="F510" s="76" t="s">
        <v>929</v>
      </c>
      <c r="G510" s="88" t="s">
        <v>449</v>
      </c>
      <c r="N510" s="45"/>
    </row>
    <row r="511" spans="1:14" s="44" customFormat="1" ht="12" customHeight="1">
      <c r="A511" s="74"/>
      <c r="B511" s="56"/>
      <c r="C511" s="225"/>
      <c r="D511" s="58" t="s">
        <v>189</v>
      </c>
      <c r="E511" s="57"/>
      <c r="F511" s="57"/>
      <c r="G511" s="59"/>
      <c r="N511" s="45"/>
    </row>
    <row r="512" spans="1:14" s="44" customFormat="1" ht="12" customHeight="1">
      <c r="A512" s="74"/>
      <c r="B512" s="84">
        <v>70301</v>
      </c>
      <c r="C512" s="223"/>
      <c r="D512" s="77" t="s">
        <v>153</v>
      </c>
      <c r="E512" s="85">
        <v>1</v>
      </c>
      <c r="F512" s="85" t="s">
        <v>461</v>
      </c>
      <c r="G512" s="88" t="s">
        <v>614</v>
      </c>
      <c r="N512" s="45"/>
    </row>
    <row r="513" spans="1:14" s="44" customFormat="1" ht="12" customHeight="1">
      <c r="A513" s="74"/>
      <c r="B513" s="56"/>
      <c r="C513" s="225"/>
      <c r="D513" s="58" t="s">
        <v>981</v>
      </c>
      <c r="E513" s="57"/>
      <c r="F513" s="57"/>
      <c r="G513" s="59"/>
      <c r="N513" s="45"/>
    </row>
    <row r="514" spans="1:14" s="44" customFormat="1" ht="12" customHeight="1">
      <c r="A514" s="74"/>
      <c r="B514" s="84">
        <v>71520</v>
      </c>
      <c r="C514" s="223"/>
      <c r="D514" s="77" t="s">
        <v>950</v>
      </c>
      <c r="E514" s="85">
        <v>1</v>
      </c>
      <c r="F514" s="85" t="s">
        <v>929</v>
      </c>
      <c r="G514" s="88" t="s">
        <v>614</v>
      </c>
      <c r="N514" s="45"/>
    </row>
    <row r="515" spans="1:14" s="44" customFormat="1" ht="12" customHeight="1">
      <c r="A515" s="74"/>
      <c r="B515" s="84">
        <v>71020</v>
      </c>
      <c r="C515" s="223"/>
      <c r="D515" s="77" t="s">
        <v>982</v>
      </c>
      <c r="E515" s="85">
        <v>1</v>
      </c>
      <c r="F515" s="85" t="s">
        <v>929</v>
      </c>
      <c r="G515" s="88" t="s">
        <v>614</v>
      </c>
      <c r="N515" s="45"/>
    </row>
    <row r="516" spans="1:14" s="44" customFormat="1" ht="12" customHeight="1">
      <c r="A516" s="74"/>
      <c r="B516" s="84">
        <v>72020</v>
      </c>
      <c r="C516" s="223"/>
      <c r="D516" s="77" t="s">
        <v>951</v>
      </c>
      <c r="E516" s="85">
        <v>1</v>
      </c>
      <c r="F516" s="85" t="s">
        <v>929</v>
      </c>
      <c r="G516" s="88" t="s">
        <v>614</v>
      </c>
      <c r="N516" s="45"/>
    </row>
    <row r="517" spans="1:14" s="44" customFormat="1" ht="12" customHeight="1">
      <c r="A517" s="74"/>
      <c r="B517" s="56"/>
      <c r="C517" s="225"/>
      <c r="D517" s="58" t="s">
        <v>182</v>
      </c>
      <c r="E517" s="57"/>
      <c r="F517" s="57"/>
      <c r="G517" s="59"/>
      <c r="N517" s="45"/>
    </row>
    <row r="518" spans="1:14" s="44" customFormat="1" ht="12" customHeight="1">
      <c r="A518" s="60"/>
      <c r="B518" s="84">
        <v>12212</v>
      </c>
      <c r="C518" s="223"/>
      <c r="D518" s="77" t="s">
        <v>168</v>
      </c>
      <c r="E518" s="85">
        <v>8</v>
      </c>
      <c r="F518" s="85" t="s">
        <v>242</v>
      </c>
      <c r="G518" s="87" t="s">
        <v>571</v>
      </c>
      <c r="N518" s="45"/>
    </row>
    <row r="519" spans="1:14" s="44" customFormat="1" ht="12" customHeight="1">
      <c r="A519" s="60"/>
      <c r="B519" s="84">
        <v>20010</v>
      </c>
      <c r="C519" s="223"/>
      <c r="D519" s="77" t="s">
        <v>171</v>
      </c>
      <c r="E519" s="85">
        <v>10</v>
      </c>
      <c r="F519" s="85" t="s">
        <v>201</v>
      </c>
      <c r="G519" s="118" t="s">
        <v>661</v>
      </c>
      <c r="N519" s="45"/>
    </row>
    <row r="520" spans="1:14" s="44" customFormat="1" ht="12" customHeight="1">
      <c r="A520" s="74"/>
      <c r="B520" s="84">
        <v>20248</v>
      </c>
      <c r="C520" s="223"/>
      <c r="D520" s="77" t="s">
        <v>169</v>
      </c>
      <c r="E520" s="85">
        <v>30</v>
      </c>
      <c r="F520" s="85" t="s">
        <v>250</v>
      </c>
      <c r="G520" s="118" t="s">
        <v>571</v>
      </c>
      <c r="I520" s="44" t="s">
        <v>180</v>
      </c>
      <c r="N520" s="45"/>
    </row>
    <row r="521" spans="1:14" s="44" customFormat="1" ht="12" customHeight="1">
      <c r="A521" s="74"/>
      <c r="B521" s="84">
        <v>25033</v>
      </c>
      <c r="C521" s="223"/>
      <c r="D521" s="77" t="s">
        <v>170</v>
      </c>
      <c r="E521" s="85">
        <v>12</v>
      </c>
      <c r="F521" s="85" t="s">
        <v>925</v>
      </c>
      <c r="G521" s="118" t="s">
        <v>552</v>
      </c>
      <c r="N521" s="45"/>
    </row>
    <row r="522" spans="1:14" s="44" customFormat="1" ht="12" customHeight="1">
      <c r="A522" s="74"/>
      <c r="B522" s="56"/>
      <c r="C522" s="225"/>
      <c r="D522" s="58" t="s">
        <v>188</v>
      </c>
      <c r="E522" s="57"/>
      <c r="F522" s="57"/>
      <c r="G522" s="59"/>
      <c r="N522" s="45"/>
    </row>
    <row r="523" spans="1:14" s="44" customFormat="1" ht="12" customHeight="1">
      <c r="A523" s="159"/>
      <c r="B523" s="75">
        <v>7263</v>
      </c>
      <c r="C523" s="221"/>
      <c r="D523" s="86" t="s">
        <v>95</v>
      </c>
      <c r="E523" s="76">
        <v>12</v>
      </c>
      <c r="F523" s="76" t="s">
        <v>387</v>
      </c>
      <c r="G523" s="88" t="s">
        <v>571</v>
      </c>
      <c r="N523" s="45"/>
    </row>
    <row r="524" spans="1:14" s="44" customFormat="1" ht="12" customHeight="1">
      <c r="A524" s="60"/>
      <c r="B524" s="75">
        <v>72651</v>
      </c>
      <c r="C524" s="221"/>
      <c r="D524" s="86" t="s">
        <v>448</v>
      </c>
      <c r="E524" s="76">
        <v>12</v>
      </c>
      <c r="F524" s="76" t="s">
        <v>201</v>
      </c>
      <c r="G524" s="88" t="s">
        <v>552</v>
      </c>
      <c r="N524" s="45"/>
    </row>
    <row r="525" spans="1:14" s="44" customFormat="1" ht="12" customHeight="1">
      <c r="A525" s="60"/>
      <c r="B525" s="56"/>
      <c r="C525" s="225"/>
      <c r="D525" s="58" t="s">
        <v>994</v>
      </c>
      <c r="E525" s="57"/>
      <c r="F525" s="57"/>
      <c r="G525" s="59"/>
      <c r="N525" s="45"/>
    </row>
    <row r="526" spans="1:14" s="44" customFormat="1" ht="12" customHeight="1">
      <c r="A526" s="60"/>
      <c r="B526" s="84">
        <v>22610</v>
      </c>
      <c r="C526" s="223"/>
      <c r="D526" s="77" t="s">
        <v>177</v>
      </c>
      <c r="E526" s="85">
        <v>360</v>
      </c>
      <c r="F526" s="85" t="s">
        <v>251</v>
      </c>
      <c r="G526" s="87" t="s">
        <v>662</v>
      </c>
      <c r="N526" s="45"/>
    </row>
    <row r="527" spans="1:14" s="44" customFormat="1" ht="12" customHeight="1">
      <c r="A527" s="60"/>
      <c r="B527" s="84">
        <v>22620</v>
      </c>
      <c r="C527" s="223"/>
      <c r="D527" s="77" t="s">
        <v>175</v>
      </c>
      <c r="E527" s="85">
        <v>360</v>
      </c>
      <c r="F527" s="85" t="s">
        <v>251</v>
      </c>
      <c r="G527" s="87" t="s">
        <v>663</v>
      </c>
      <c r="N527" s="45"/>
    </row>
    <row r="528" spans="1:14" s="44" customFormat="1" ht="12" customHeight="1">
      <c r="A528" s="73"/>
      <c r="B528" s="84">
        <v>22640</v>
      </c>
      <c r="C528" s="223"/>
      <c r="D528" s="77" t="s">
        <v>176</v>
      </c>
      <c r="E528" s="85">
        <v>360</v>
      </c>
      <c r="F528" s="85" t="s">
        <v>251</v>
      </c>
      <c r="G528" s="87" t="s">
        <v>663</v>
      </c>
      <c r="N528" s="45"/>
    </row>
    <row r="529" spans="1:14" s="44" customFormat="1" ht="12" customHeight="1">
      <c r="A529" s="73"/>
      <c r="B529" s="56"/>
      <c r="C529" s="225"/>
      <c r="D529" s="58" t="s">
        <v>900</v>
      </c>
      <c r="E529" s="57"/>
      <c r="F529" s="57"/>
      <c r="G529" s="59"/>
      <c r="N529" s="45"/>
    </row>
    <row r="530" spans="1:14" s="44" customFormat="1" ht="12" customHeight="1">
      <c r="A530" s="73"/>
      <c r="B530" s="84">
        <v>17601</v>
      </c>
      <c r="C530" s="223"/>
      <c r="D530" s="77" t="s">
        <v>883</v>
      </c>
      <c r="E530" s="85">
        <v>6</v>
      </c>
      <c r="F530" s="85" t="s">
        <v>892</v>
      </c>
      <c r="G530" s="87" t="s">
        <v>893</v>
      </c>
      <c r="N530" s="45"/>
    </row>
    <row r="531" spans="1:14" s="44" customFormat="1" ht="12" customHeight="1">
      <c r="A531" s="74"/>
      <c r="B531" s="84">
        <v>17603</v>
      </c>
      <c r="C531" s="223"/>
      <c r="D531" s="77" t="s">
        <v>874</v>
      </c>
      <c r="E531" s="85">
        <v>6</v>
      </c>
      <c r="F531" s="85" t="s">
        <v>892</v>
      </c>
      <c r="G531" s="87" t="s">
        <v>893</v>
      </c>
      <c r="N531" s="45"/>
    </row>
    <row r="532" spans="1:14" s="44" customFormat="1" ht="12" customHeight="1">
      <c r="A532" s="74"/>
      <c r="B532" s="84">
        <v>176041</v>
      </c>
      <c r="C532" s="223"/>
      <c r="D532" s="77" t="s">
        <v>875</v>
      </c>
      <c r="E532" s="85">
        <v>6</v>
      </c>
      <c r="F532" s="85" t="s">
        <v>892</v>
      </c>
      <c r="G532" s="87" t="s">
        <v>893</v>
      </c>
      <c r="N532" s="45"/>
    </row>
    <row r="533" spans="1:14" s="44" customFormat="1" ht="12" customHeight="1">
      <c r="A533" s="74"/>
      <c r="B533" s="84">
        <v>176091</v>
      </c>
      <c r="C533" s="223"/>
      <c r="D533" s="77" t="s">
        <v>876</v>
      </c>
      <c r="E533" s="85">
        <v>6</v>
      </c>
      <c r="F533" s="85" t="s">
        <v>892</v>
      </c>
      <c r="G533" s="87" t="s">
        <v>893</v>
      </c>
      <c r="N533" s="45"/>
    </row>
    <row r="534" spans="1:14" s="44" customFormat="1" ht="12" customHeight="1">
      <c r="A534" s="74"/>
      <c r="B534" s="84">
        <v>176191</v>
      </c>
      <c r="C534" s="223"/>
      <c r="D534" s="77" t="s">
        <v>877</v>
      </c>
      <c r="E534" s="85">
        <v>6</v>
      </c>
      <c r="F534" s="85" t="s">
        <v>892</v>
      </c>
      <c r="G534" s="87" t="s">
        <v>893</v>
      </c>
      <c r="N534" s="45"/>
    </row>
    <row r="535" spans="1:14" s="44" customFormat="1" ht="12" customHeight="1">
      <c r="A535" s="74"/>
      <c r="B535" s="84">
        <v>176201</v>
      </c>
      <c r="C535" s="223"/>
      <c r="D535" s="77" t="s">
        <v>878</v>
      </c>
      <c r="E535" s="85">
        <v>6</v>
      </c>
      <c r="F535" s="85" t="s">
        <v>892</v>
      </c>
      <c r="G535" s="87" t="s">
        <v>893</v>
      </c>
      <c r="N535" s="45"/>
    </row>
    <row r="536" spans="1:14" s="44" customFormat="1" ht="12" customHeight="1">
      <c r="A536" s="74"/>
      <c r="B536" s="84">
        <v>176121</v>
      </c>
      <c r="C536" s="223"/>
      <c r="D536" s="77" t="s">
        <v>879</v>
      </c>
      <c r="E536" s="85">
        <v>6</v>
      </c>
      <c r="F536" s="85" t="s">
        <v>892</v>
      </c>
      <c r="G536" s="87" t="s">
        <v>893</v>
      </c>
      <c r="N536" s="45"/>
    </row>
    <row r="537" spans="1:14" s="44" customFormat="1" ht="12" customHeight="1">
      <c r="A537" s="74"/>
      <c r="B537" s="84">
        <v>176071</v>
      </c>
      <c r="C537" s="223"/>
      <c r="D537" s="77" t="s">
        <v>880</v>
      </c>
      <c r="E537" s="85">
        <v>6</v>
      </c>
      <c r="F537" s="85" t="s">
        <v>892</v>
      </c>
      <c r="G537" s="87" t="s">
        <v>893</v>
      </c>
      <c r="N537" s="45"/>
    </row>
    <row r="538" spans="1:14" s="44" customFormat="1" ht="12" customHeight="1">
      <c r="A538" s="74"/>
      <c r="B538" s="107">
        <v>1761871</v>
      </c>
      <c r="C538" s="223"/>
      <c r="D538" s="77" t="s">
        <v>886</v>
      </c>
      <c r="E538" s="85">
        <v>6</v>
      </c>
      <c r="F538" s="85" t="s">
        <v>892</v>
      </c>
      <c r="G538" s="87" t="s">
        <v>893</v>
      </c>
      <c r="N538" s="45"/>
    </row>
    <row r="539" spans="1:14" s="44" customFormat="1" ht="12" customHeight="1">
      <c r="A539" s="74"/>
      <c r="B539" s="107">
        <v>176211</v>
      </c>
      <c r="C539" s="223"/>
      <c r="D539" s="77" t="s">
        <v>887</v>
      </c>
      <c r="E539" s="85">
        <v>6</v>
      </c>
      <c r="F539" s="85" t="s">
        <v>892</v>
      </c>
      <c r="G539" s="87" t="s">
        <v>893</v>
      </c>
      <c r="N539" s="45"/>
    </row>
    <row r="540" spans="1:14" s="44" customFormat="1" ht="12" customHeight="1">
      <c r="A540" s="74"/>
      <c r="B540" s="56"/>
      <c r="C540" s="225"/>
      <c r="D540" s="58" t="s">
        <v>901</v>
      </c>
      <c r="E540" s="57"/>
      <c r="F540" s="57"/>
      <c r="G540" s="59"/>
      <c r="N540" s="45"/>
    </row>
    <row r="541" spans="1:14" s="44" customFormat="1" ht="12" customHeight="1">
      <c r="A541" s="74"/>
      <c r="B541" s="84">
        <v>17602</v>
      </c>
      <c r="C541" s="223"/>
      <c r="D541" s="77" t="s">
        <v>881</v>
      </c>
      <c r="E541" s="85">
        <v>6</v>
      </c>
      <c r="F541" s="85" t="s">
        <v>892</v>
      </c>
      <c r="G541" s="87" t="s">
        <v>893</v>
      </c>
      <c r="N541" s="45"/>
    </row>
    <row r="542" spans="1:14" s="44" customFormat="1" ht="12" customHeight="1">
      <c r="A542" s="74"/>
      <c r="B542" s="84">
        <v>17604</v>
      </c>
      <c r="C542" s="223"/>
      <c r="D542" s="77" t="s">
        <v>882</v>
      </c>
      <c r="E542" s="85">
        <v>6</v>
      </c>
      <c r="F542" s="85" t="s">
        <v>892</v>
      </c>
      <c r="G542" s="87" t="s">
        <v>893</v>
      </c>
      <c r="N542" s="45"/>
    </row>
    <row r="543" spans="1:14" s="44" customFormat="1" ht="12" customHeight="1">
      <c r="A543" s="74"/>
      <c r="B543" s="84">
        <v>17605</v>
      </c>
      <c r="C543" s="223"/>
      <c r="D543" s="77" t="s">
        <v>902</v>
      </c>
      <c r="E543" s="85">
        <v>6</v>
      </c>
      <c r="F543" s="85" t="s">
        <v>892</v>
      </c>
      <c r="G543" s="87" t="s">
        <v>893</v>
      </c>
      <c r="N543" s="45"/>
    </row>
    <row r="544" spans="1:14" s="44" customFormat="1" ht="12" customHeight="1">
      <c r="A544" s="74"/>
      <c r="B544" s="84">
        <v>17609</v>
      </c>
      <c r="C544" s="223"/>
      <c r="D544" s="77" t="s">
        <v>884</v>
      </c>
      <c r="E544" s="85">
        <v>6</v>
      </c>
      <c r="F544" s="85" t="s">
        <v>892</v>
      </c>
      <c r="G544" s="87" t="s">
        <v>893</v>
      </c>
      <c r="N544" s="45"/>
    </row>
    <row r="545" spans="1:14" s="44" customFormat="1" ht="12" customHeight="1">
      <c r="A545" s="74"/>
      <c r="B545" s="84">
        <v>17614</v>
      </c>
      <c r="C545" s="223"/>
      <c r="D545" s="77" t="s">
        <v>903</v>
      </c>
      <c r="E545" s="85">
        <v>6</v>
      </c>
      <c r="F545" s="85" t="s">
        <v>892</v>
      </c>
      <c r="G545" s="87" t="s">
        <v>893</v>
      </c>
      <c r="N545" s="45"/>
    </row>
    <row r="546" spans="1:14" s="44" customFormat="1" ht="12" customHeight="1">
      <c r="A546" s="74"/>
      <c r="B546" s="84">
        <v>17620</v>
      </c>
      <c r="C546" s="223"/>
      <c r="D546" s="77" t="s">
        <v>885</v>
      </c>
      <c r="E546" s="85">
        <v>6</v>
      </c>
      <c r="F546" s="85" t="s">
        <v>892</v>
      </c>
      <c r="G546" s="87" t="s">
        <v>893</v>
      </c>
      <c r="N546" s="45"/>
    </row>
    <row r="547" spans="1:14" s="44" customFormat="1" ht="12" customHeight="1">
      <c r="A547" s="74"/>
      <c r="B547" s="56"/>
      <c r="C547" s="225"/>
      <c r="D547" s="58" t="s">
        <v>888</v>
      </c>
      <c r="E547" s="57"/>
      <c r="F547" s="57"/>
      <c r="G547" s="59"/>
      <c r="N547" s="45"/>
    </row>
    <row r="548" spans="1:14" s="44" customFormat="1" ht="12" customHeight="1">
      <c r="A548" s="74"/>
      <c r="B548" s="84">
        <v>60000</v>
      </c>
      <c r="C548" s="223"/>
      <c r="D548" s="77" t="s">
        <v>889</v>
      </c>
      <c r="E548" s="85">
        <v>12</v>
      </c>
      <c r="F548" s="85" t="s">
        <v>241</v>
      </c>
      <c r="G548" s="87" t="s">
        <v>893</v>
      </c>
      <c r="N548" s="45"/>
    </row>
    <row r="549" spans="1:14" s="44" customFormat="1" ht="12" customHeight="1">
      <c r="A549" s="74"/>
      <c r="B549" s="84">
        <v>60001</v>
      </c>
      <c r="C549" s="223"/>
      <c r="D549" s="77" t="s">
        <v>890</v>
      </c>
      <c r="E549" s="85">
        <v>12</v>
      </c>
      <c r="F549" s="85" t="s">
        <v>241</v>
      </c>
      <c r="G549" s="87" t="s">
        <v>893</v>
      </c>
      <c r="N549" s="45"/>
    </row>
    <row r="550" spans="1:14" s="44" customFormat="1" ht="12" customHeight="1">
      <c r="A550" s="74"/>
      <c r="B550" s="84">
        <v>60005</v>
      </c>
      <c r="C550" s="223"/>
      <c r="D550" s="77" t="s">
        <v>891</v>
      </c>
      <c r="E550" s="85">
        <v>12</v>
      </c>
      <c r="F550" s="85" t="s">
        <v>241</v>
      </c>
      <c r="G550" s="87" t="s">
        <v>893</v>
      </c>
      <c r="N550" s="45"/>
    </row>
    <row r="551" spans="1:14" s="44" customFormat="1" ht="12" customHeight="1">
      <c r="A551" s="74"/>
      <c r="B551" s="56"/>
      <c r="C551" s="225"/>
      <c r="D551" s="91" t="s">
        <v>598</v>
      </c>
      <c r="E551" s="96"/>
      <c r="F551" s="57"/>
      <c r="G551" s="97"/>
      <c r="N551" s="45"/>
    </row>
    <row r="552" spans="1:14" s="44" customFormat="1" ht="12" customHeight="1">
      <c r="A552" s="74"/>
      <c r="B552" s="56"/>
      <c r="C552" s="225"/>
      <c r="D552" s="91" t="s">
        <v>305</v>
      </c>
      <c r="E552" s="96"/>
      <c r="F552" s="57"/>
      <c r="G552" s="97"/>
      <c r="N552" s="45"/>
    </row>
    <row r="553" spans="1:14" s="44" customFormat="1" ht="12" customHeight="1">
      <c r="A553" s="74"/>
      <c r="B553" s="160">
        <v>61332</v>
      </c>
      <c r="C553" s="242"/>
      <c r="D553" s="161" t="s">
        <v>308</v>
      </c>
      <c r="E553" s="162">
        <v>150</v>
      </c>
      <c r="F553" s="162" t="s">
        <v>332</v>
      </c>
      <c r="G553" s="88"/>
      <c r="N553" s="45"/>
    </row>
    <row r="554" spans="1:14" s="44" customFormat="1" ht="12" customHeight="1">
      <c r="A554" s="74"/>
      <c r="B554" s="160">
        <v>61381</v>
      </c>
      <c r="C554" s="242"/>
      <c r="D554" s="77" t="s">
        <v>306</v>
      </c>
      <c r="E554" s="162">
        <v>1000</v>
      </c>
      <c r="F554" s="162" t="s">
        <v>330</v>
      </c>
      <c r="G554" s="88"/>
      <c r="N554" s="45"/>
    </row>
    <row r="555" spans="1:14" s="44" customFormat="1" ht="12" customHeight="1">
      <c r="A555" s="74"/>
      <c r="B555" s="160">
        <v>61384</v>
      </c>
      <c r="C555" s="242"/>
      <c r="D555" s="161" t="s">
        <v>307</v>
      </c>
      <c r="E555" s="162">
        <v>250</v>
      </c>
      <c r="F555" s="162" t="s">
        <v>331</v>
      </c>
      <c r="G555" s="88"/>
      <c r="N555" s="45"/>
    </row>
    <row r="556" spans="1:14" s="44" customFormat="1" ht="12" customHeight="1">
      <c r="A556" s="74"/>
      <c r="B556" s="56"/>
      <c r="C556" s="225"/>
      <c r="D556" s="91" t="s">
        <v>309</v>
      </c>
      <c r="E556" s="96"/>
      <c r="F556" s="57"/>
      <c r="G556" s="97"/>
      <c r="N556" s="45"/>
    </row>
    <row r="557" spans="1:14" s="44" customFormat="1" ht="12" customHeight="1">
      <c r="A557" s="90"/>
      <c r="B557" s="160">
        <v>60022</v>
      </c>
      <c r="C557" s="242"/>
      <c r="D557" s="161" t="s">
        <v>918</v>
      </c>
      <c r="E557" s="162">
        <v>2500</v>
      </c>
      <c r="F557" s="162" t="s">
        <v>333</v>
      </c>
      <c r="G557" s="88"/>
      <c r="N557" s="45"/>
    </row>
    <row r="558" spans="1:14" s="44" customFormat="1" ht="12" customHeight="1">
      <c r="A558" s="90"/>
      <c r="B558" s="160">
        <v>61252</v>
      </c>
      <c r="C558" s="242"/>
      <c r="D558" s="161" t="s">
        <v>919</v>
      </c>
      <c r="E558" s="162">
        <v>2500</v>
      </c>
      <c r="F558" s="162" t="s">
        <v>261</v>
      </c>
      <c r="G558" s="88"/>
      <c r="N558" s="45"/>
    </row>
    <row r="559" spans="1:14" s="44" customFormat="1" ht="12" customHeight="1">
      <c r="A559" s="90"/>
      <c r="B559" s="160">
        <v>62802</v>
      </c>
      <c r="C559" s="242"/>
      <c r="D559" s="161" t="s">
        <v>920</v>
      </c>
      <c r="E559" s="162">
        <v>1000</v>
      </c>
      <c r="F559" s="162" t="s">
        <v>297</v>
      </c>
      <c r="G559" s="88"/>
      <c r="N559" s="45"/>
    </row>
    <row r="560" spans="1:14" s="44" customFormat="1" ht="12" customHeight="1">
      <c r="A560" s="90"/>
      <c r="B560" s="160">
        <v>62806</v>
      </c>
      <c r="C560" s="242"/>
      <c r="D560" s="161" t="s">
        <v>921</v>
      </c>
      <c r="E560" s="162">
        <v>1000</v>
      </c>
      <c r="F560" s="162" t="s">
        <v>244</v>
      </c>
      <c r="G560" s="88"/>
      <c r="N560" s="45"/>
    </row>
    <row r="561" spans="1:14" s="44" customFormat="1" ht="12" customHeight="1">
      <c r="A561" s="90"/>
      <c r="B561" s="160">
        <v>63986</v>
      </c>
      <c r="C561" s="242"/>
      <c r="D561" s="161" t="s">
        <v>922</v>
      </c>
      <c r="E561" s="162">
        <v>2500</v>
      </c>
      <c r="F561" s="162" t="s">
        <v>329</v>
      </c>
      <c r="G561" s="88"/>
      <c r="N561" s="45"/>
    </row>
    <row r="562" spans="1:14" s="44" customFormat="1" ht="12" customHeight="1">
      <c r="A562" s="90"/>
      <c r="B562" s="56"/>
      <c r="C562" s="225"/>
      <c r="D562" s="91" t="s">
        <v>375</v>
      </c>
      <c r="E562" s="96"/>
      <c r="F562" s="57"/>
      <c r="G562" s="97"/>
      <c r="N562" s="45"/>
    </row>
    <row r="563" spans="1:14" s="44" customFormat="1" ht="12" customHeight="1">
      <c r="A563" s="90"/>
      <c r="B563" s="160">
        <v>62773</v>
      </c>
      <c r="C563" s="242"/>
      <c r="D563" s="161" t="s">
        <v>597</v>
      </c>
      <c r="E563" s="162">
        <v>1000</v>
      </c>
      <c r="F563" s="162" t="s">
        <v>334</v>
      </c>
      <c r="G563" s="88"/>
      <c r="N563" s="45"/>
    </row>
    <row r="564" spans="1:14" s="44" customFormat="1" ht="12" customHeight="1">
      <c r="A564" s="90"/>
      <c r="B564" s="56"/>
      <c r="C564" s="225"/>
      <c r="D564" s="91" t="s">
        <v>310</v>
      </c>
      <c r="E564" s="96"/>
      <c r="F564" s="57"/>
      <c r="G564" s="97"/>
      <c r="N564" s="45"/>
    </row>
    <row r="565" spans="1:14" s="44" customFormat="1" ht="12" customHeight="1">
      <c r="A565" s="90"/>
      <c r="B565" s="160">
        <v>64230</v>
      </c>
      <c r="C565" s="242"/>
      <c r="D565" s="161" t="s">
        <v>311</v>
      </c>
      <c r="E565" s="162">
        <v>1000</v>
      </c>
      <c r="F565" s="162" t="s">
        <v>335</v>
      </c>
      <c r="G565" s="88"/>
      <c r="N565" s="45"/>
    </row>
    <row r="566" spans="1:14" s="44" customFormat="1" ht="12" customHeight="1">
      <c r="A566" s="90"/>
      <c r="B566" s="56"/>
      <c r="C566" s="225"/>
      <c r="D566" s="91" t="s">
        <v>894</v>
      </c>
      <c r="E566" s="96"/>
      <c r="F566" s="57"/>
      <c r="G566" s="97"/>
      <c r="N566" s="45"/>
    </row>
    <row r="567" spans="1:14" s="44" customFormat="1" ht="12" customHeight="1">
      <c r="A567" s="90"/>
      <c r="B567" s="160">
        <v>62772</v>
      </c>
      <c r="C567" s="242"/>
      <c r="D567" s="161" t="s">
        <v>895</v>
      </c>
      <c r="E567" s="162">
        <v>100</v>
      </c>
      <c r="F567" s="162" t="s">
        <v>926</v>
      </c>
      <c r="G567" s="88"/>
      <c r="N567" s="45"/>
    </row>
    <row r="568" spans="1:14" s="44" customFormat="1" ht="12" customHeight="1">
      <c r="A568" s="90"/>
      <c r="B568" s="56"/>
      <c r="C568" s="225"/>
      <c r="D568" s="91" t="s">
        <v>896</v>
      </c>
      <c r="E568" s="96"/>
      <c r="F568" s="57"/>
      <c r="G568" s="97"/>
      <c r="N568" s="45"/>
    </row>
    <row r="569" spans="1:14" s="44" customFormat="1" ht="12" customHeight="1">
      <c r="A569" s="90"/>
      <c r="B569" s="160">
        <v>46301</v>
      </c>
      <c r="C569" s="242"/>
      <c r="D569" s="161" t="s">
        <v>225</v>
      </c>
      <c r="E569" s="162">
        <v>10</v>
      </c>
      <c r="F569" s="162">
        <v>100</v>
      </c>
      <c r="G569" s="88"/>
      <c r="N569" s="45"/>
    </row>
    <row r="570" spans="1:14" s="44" customFormat="1" ht="12" customHeight="1">
      <c r="A570" s="90"/>
      <c r="B570" s="160">
        <v>64101</v>
      </c>
      <c r="C570" s="242"/>
      <c r="D570" s="161" t="s">
        <v>897</v>
      </c>
      <c r="E570" s="162">
        <v>10</v>
      </c>
      <c r="F570" s="162">
        <v>100</v>
      </c>
      <c r="G570" s="88"/>
      <c r="N570" s="45"/>
    </row>
    <row r="571" spans="1:14" s="44" customFormat="1" ht="12" customHeight="1">
      <c r="A571" s="90"/>
      <c r="B571" s="160">
        <v>66101</v>
      </c>
      <c r="C571" s="242"/>
      <c r="D571" s="161" t="s">
        <v>898</v>
      </c>
      <c r="E571" s="162">
        <v>10</v>
      </c>
      <c r="F571" s="162">
        <v>100</v>
      </c>
      <c r="G571" s="88"/>
      <c r="N571" s="45"/>
    </row>
    <row r="572" spans="1:14" s="44" customFormat="1" ht="12" customHeight="1">
      <c r="A572" s="90"/>
      <c r="B572" s="56"/>
      <c r="C572" s="225"/>
      <c r="D572" s="91" t="s">
        <v>312</v>
      </c>
      <c r="E572" s="96"/>
      <c r="F572" s="57"/>
      <c r="G572" s="97"/>
      <c r="N572" s="45"/>
    </row>
    <row r="573" spans="1:14" s="44" customFormat="1" ht="12" customHeight="1">
      <c r="A573" s="90"/>
      <c r="B573" s="160">
        <v>61800</v>
      </c>
      <c r="C573" s="242"/>
      <c r="D573" s="161" t="s">
        <v>313</v>
      </c>
      <c r="E573" s="162">
        <v>6000</v>
      </c>
      <c r="F573" s="162" t="s">
        <v>337</v>
      </c>
      <c r="G573" s="88"/>
      <c r="N573" s="45"/>
    </row>
    <row r="574" spans="1:14" s="44" customFormat="1" ht="12" customHeight="1">
      <c r="A574" s="90"/>
      <c r="B574" s="56"/>
      <c r="C574" s="225"/>
      <c r="D574" s="91" t="s">
        <v>314</v>
      </c>
      <c r="E574" s="96"/>
      <c r="F574" s="57"/>
      <c r="G574" s="97"/>
      <c r="N574" s="45"/>
    </row>
    <row r="575" spans="1:14" s="44" customFormat="1" ht="12" customHeight="1">
      <c r="A575" s="90"/>
      <c r="B575" s="160">
        <v>64233</v>
      </c>
      <c r="C575" s="242"/>
      <c r="D575" s="161" t="s">
        <v>315</v>
      </c>
      <c r="E575" s="162" t="s">
        <v>343</v>
      </c>
      <c r="F575" s="162" t="s">
        <v>338</v>
      </c>
      <c r="G575" s="88"/>
      <c r="N575" s="45"/>
    </row>
    <row r="576" spans="1:14" s="44" customFormat="1" ht="12" customHeight="1">
      <c r="A576" s="90"/>
      <c r="B576" s="160">
        <v>64238</v>
      </c>
      <c r="C576" s="242"/>
      <c r="D576" s="161" t="s">
        <v>316</v>
      </c>
      <c r="E576" s="162">
        <v>4000</v>
      </c>
      <c r="F576" s="162" t="s">
        <v>339</v>
      </c>
      <c r="G576" s="88"/>
      <c r="N576" s="45"/>
    </row>
    <row r="577" spans="1:14" s="44" customFormat="1" ht="12" customHeight="1">
      <c r="A577" s="90"/>
      <c r="B577" s="56"/>
      <c r="C577" s="225"/>
      <c r="D577" s="91" t="s">
        <v>317</v>
      </c>
      <c r="E577" s="96"/>
      <c r="F577" s="57"/>
      <c r="G577" s="97"/>
      <c r="N577" s="45"/>
    </row>
    <row r="578" spans="1:14" s="44" customFormat="1" ht="12" customHeight="1">
      <c r="A578" s="90"/>
      <c r="B578" s="160">
        <v>64012</v>
      </c>
      <c r="C578" s="242"/>
      <c r="D578" s="161" t="s">
        <v>319</v>
      </c>
      <c r="E578" s="162">
        <v>1000</v>
      </c>
      <c r="F578" s="162" t="s">
        <v>336</v>
      </c>
      <c r="G578" s="88"/>
      <c r="N578" s="45"/>
    </row>
    <row r="579" spans="1:14" s="44" customFormat="1" ht="12" customHeight="1">
      <c r="A579" s="90"/>
      <c r="B579" s="160">
        <v>64015</v>
      </c>
      <c r="C579" s="242"/>
      <c r="D579" s="161" t="s">
        <v>320</v>
      </c>
      <c r="E579" s="162">
        <v>1000</v>
      </c>
      <c r="F579" s="162" t="s">
        <v>336</v>
      </c>
      <c r="G579" s="88"/>
      <c r="N579" s="45"/>
    </row>
    <row r="580" spans="1:14" s="44" customFormat="1" ht="12" customHeight="1">
      <c r="A580" s="90"/>
      <c r="B580" s="160">
        <v>64018</v>
      </c>
      <c r="C580" s="242"/>
      <c r="D580" s="161" t="s">
        <v>318</v>
      </c>
      <c r="E580" s="162">
        <v>1000</v>
      </c>
      <c r="F580" s="162" t="s">
        <v>336</v>
      </c>
      <c r="G580" s="88"/>
      <c r="N580" s="45"/>
    </row>
    <row r="581" spans="1:14" s="44" customFormat="1" ht="12" customHeight="1">
      <c r="A581" s="90"/>
      <c r="B581" s="56"/>
      <c r="C581" s="225"/>
      <c r="D581" s="91" t="s">
        <v>321</v>
      </c>
      <c r="E581" s="96"/>
      <c r="F581" s="57"/>
      <c r="G581" s="97"/>
      <c r="N581" s="45"/>
    </row>
    <row r="582" spans="1:14" s="44" customFormat="1" ht="12" customHeight="1">
      <c r="A582" s="90"/>
      <c r="B582" s="160">
        <v>63689</v>
      </c>
      <c r="C582" s="242"/>
      <c r="D582" s="161" t="s">
        <v>324</v>
      </c>
      <c r="E582" s="162">
        <v>1200</v>
      </c>
      <c r="F582" s="162" t="s">
        <v>340</v>
      </c>
      <c r="G582" s="88"/>
      <c r="N582" s="45"/>
    </row>
    <row r="583" spans="1:14" s="44" customFormat="1" ht="12" customHeight="1">
      <c r="A583" s="90"/>
      <c r="B583" s="160">
        <v>63976</v>
      </c>
      <c r="C583" s="242"/>
      <c r="D583" s="161" t="s">
        <v>322</v>
      </c>
      <c r="E583" s="162">
        <v>500</v>
      </c>
      <c r="F583" s="162" t="s">
        <v>340</v>
      </c>
      <c r="G583" s="88"/>
      <c r="N583" s="45"/>
    </row>
    <row r="584" spans="1:14" s="44" customFormat="1" ht="12" customHeight="1">
      <c r="A584" s="90"/>
      <c r="B584" s="160">
        <v>63977</v>
      </c>
      <c r="C584" s="242"/>
      <c r="D584" s="161" t="s">
        <v>323</v>
      </c>
      <c r="E584" s="162">
        <v>500</v>
      </c>
      <c r="F584" s="162" t="s">
        <v>340</v>
      </c>
      <c r="G584" s="88"/>
      <c r="N584" s="45"/>
    </row>
    <row r="585" spans="1:14" s="44" customFormat="1" ht="12" customHeight="1">
      <c r="A585" s="90"/>
      <c r="B585" s="56"/>
      <c r="C585" s="225"/>
      <c r="D585" s="91" t="s">
        <v>325</v>
      </c>
      <c r="E585" s="96"/>
      <c r="F585" s="57"/>
      <c r="G585" s="97"/>
      <c r="N585" s="45"/>
    </row>
    <row r="586" spans="1:14" s="44" customFormat="1" ht="12" customHeight="1">
      <c r="A586" s="90"/>
      <c r="B586" s="163" t="s">
        <v>304</v>
      </c>
      <c r="C586" s="243"/>
      <c r="D586" s="161" t="s">
        <v>326</v>
      </c>
      <c r="E586" s="162" t="s">
        <v>344</v>
      </c>
      <c r="F586" s="162" t="s">
        <v>341</v>
      </c>
      <c r="G586" s="88"/>
      <c r="N586" s="45"/>
    </row>
    <row r="587" spans="1:14" s="44" customFormat="1" ht="12" customHeight="1">
      <c r="A587" s="90"/>
      <c r="B587" s="160">
        <v>54462</v>
      </c>
      <c r="C587" s="242"/>
      <c r="D587" s="161" t="s">
        <v>327</v>
      </c>
      <c r="E587" s="162" t="s">
        <v>345</v>
      </c>
      <c r="F587" s="162" t="s">
        <v>136</v>
      </c>
      <c r="G587" s="88"/>
      <c r="N587" s="45"/>
    </row>
    <row r="588" spans="1:14" s="44" customFormat="1" ht="12" customHeight="1">
      <c r="A588" s="90"/>
      <c r="B588" s="56"/>
      <c r="C588" s="225"/>
      <c r="D588" s="91" t="s">
        <v>328</v>
      </c>
      <c r="E588" s="96"/>
      <c r="F588" s="57"/>
      <c r="G588" s="97"/>
      <c r="N588" s="45"/>
    </row>
    <row r="589" spans="1:14" s="44" customFormat="1" ht="12" customHeight="1">
      <c r="A589" s="90"/>
      <c r="B589" s="160">
        <v>61974</v>
      </c>
      <c r="C589" s="242"/>
      <c r="D589" s="161" t="s">
        <v>524</v>
      </c>
      <c r="E589" s="162" t="s">
        <v>346</v>
      </c>
      <c r="F589" s="162" t="s">
        <v>342</v>
      </c>
      <c r="G589" s="88"/>
      <c r="N589" s="45"/>
    </row>
    <row r="590" spans="1:14" s="44" customFormat="1" ht="12" customHeight="1">
      <c r="A590" s="90"/>
      <c r="B590" s="164" t="s">
        <v>180</v>
      </c>
      <c r="C590" s="244"/>
      <c r="D590" s="165" t="s">
        <v>347</v>
      </c>
      <c r="E590" s="166"/>
      <c r="F590" s="57"/>
      <c r="G590" s="59"/>
      <c r="N590" s="45"/>
    </row>
    <row r="591" spans="1:14" s="44" customFormat="1" ht="12" customHeight="1">
      <c r="A591" s="90"/>
      <c r="B591" s="167" t="s">
        <v>728</v>
      </c>
      <c r="C591" s="245"/>
      <c r="D591" s="152" t="s">
        <v>350</v>
      </c>
      <c r="E591" s="169" t="s">
        <v>362</v>
      </c>
      <c r="F591" s="168" t="s">
        <v>350</v>
      </c>
      <c r="G591" s="170"/>
      <c r="N591" s="45"/>
    </row>
    <row r="592" spans="1:14" s="44" customFormat="1" ht="12" customHeight="1">
      <c r="A592" s="90"/>
      <c r="B592" s="167">
        <v>14001</v>
      </c>
      <c r="C592" s="245"/>
      <c r="D592" s="152" t="s">
        <v>351</v>
      </c>
      <c r="E592" s="169" t="s">
        <v>362</v>
      </c>
      <c r="F592" s="168" t="s">
        <v>351</v>
      </c>
      <c r="G592" s="170"/>
      <c r="N592" s="45"/>
    </row>
    <row r="593" spans="1:14" s="44" customFormat="1" ht="12" customHeight="1">
      <c r="A593" s="90"/>
      <c r="B593" s="167" t="s">
        <v>1002</v>
      </c>
      <c r="C593" s="245"/>
      <c r="D593" s="152" t="s">
        <v>352</v>
      </c>
      <c r="E593" s="169" t="s">
        <v>362</v>
      </c>
      <c r="F593" s="168" t="s">
        <v>352</v>
      </c>
      <c r="G593" s="170"/>
      <c r="N593" s="45"/>
    </row>
    <row r="594" spans="1:14" s="44" customFormat="1" ht="12" customHeight="1">
      <c r="A594" s="90"/>
      <c r="B594" s="171" t="s">
        <v>349</v>
      </c>
      <c r="C594" s="246"/>
      <c r="D594" s="172" t="s">
        <v>601</v>
      </c>
      <c r="E594" s="173" t="s">
        <v>363</v>
      </c>
      <c r="F594" s="174" t="s">
        <v>364</v>
      </c>
      <c r="G594" s="175"/>
      <c r="N594" s="45"/>
    </row>
    <row r="595" spans="1:14" s="44" customFormat="1" ht="12" customHeight="1">
      <c r="A595" s="90"/>
      <c r="B595" s="176">
        <v>14021</v>
      </c>
      <c r="C595" s="245"/>
      <c r="D595" s="177" t="s">
        <v>356</v>
      </c>
      <c r="E595" s="169">
        <v>2500</v>
      </c>
      <c r="F595" s="178" t="s">
        <v>368</v>
      </c>
      <c r="G595" s="170"/>
      <c r="N595" s="45"/>
    </row>
    <row r="596" spans="1:14" s="44" customFormat="1" ht="12" customHeight="1">
      <c r="A596" s="90"/>
      <c r="B596" s="176">
        <v>14022</v>
      </c>
      <c r="C596" s="245"/>
      <c r="D596" s="177" t="s">
        <v>357</v>
      </c>
      <c r="E596" s="169">
        <v>2500</v>
      </c>
      <c r="F596" s="178" t="s">
        <v>369</v>
      </c>
      <c r="G596" s="170"/>
      <c r="N596" s="45"/>
    </row>
    <row r="597" spans="1:14" s="44" customFormat="1" ht="12" customHeight="1">
      <c r="A597" s="90"/>
      <c r="B597" s="176">
        <v>14023</v>
      </c>
      <c r="C597" s="245"/>
      <c r="D597" s="177" t="s">
        <v>358</v>
      </c>
      <c r="E597" s="169">
        <v>2500</v>
      </c>
      <c r="F597" s="178" t="s">
        <v>370</v>
      </c>
      <c r="G597" s="170"/>
      <c r="N597" s="45"/>
    </row>
    <row r="598" spans="1:14" s="44" customFormat="1" ht="12" customHeight="1">
      <c r="A598" s="90"/>
      <c r="B598" s="176">
        <v>14024</v>
      </c>
      <c r="C598" s="245"/>
      <c r="D598" s="177" t="s">
        <v>359</v>
      </c>
      <c r="E598" s="169">
        <v>2500</v>
      </c>
      <c r="F598" s="178" t="s">
        <v>371</v>
      </c>
      <c r="G598" s="170"/>
      <c r="N598" s="45"/>
    </row>
    <row r="599" spans="1:14" s="44" customFormat="1" ht="12" customHeight="1">
      <c r="A599" s="90"/>
      <c r="B599" s="176">
        <v>14025</v>
      </c>
      <c r="C599" s="245"/>
      <c r="D599" s="177" t="s">
        <v>360</v>
      </c>
      <c r="E599" s="169">
        <v>2500</v>
      </c>
      <c r="F599" s="178" t="s">
        <v>372</v>
      </c>
      <c r="G599" s="170"/>
      <c r="N599" s="45"/>
    </row>
    <row r="600" spans="1:14" s="44" customFormat="1" ht="12" customHeight="1">
      <c r="A600" s="90"/>
      <c r="B600" s="179">
        <v>14026</v>
      </c>
      <c r="C600" s="247"/>
      <c r="D600" s="180" t="s">
        <v>374</v>
      </c>
      <c r="E600" s="181">
        <v>2500</v>
      </c>
      <c r="F600" s="182" t="s">
        <v>373</v>
      </c>
      <c r="G600" s="170"/>
      <c r="N600" s="45"/>
    </row>
    <row r="601" spans="1:14" s="44" customFormat="1" ht="12" customHeight="1">
      <c r="A601" s="90"/>
      <c r="B601" s="167">
        <v>14027</v>
      </c>
      <c r="C601" s="247"/>
      <c r="D601" s="180" t="s">
        <v>379</v>
      </c>
      <c r="E601" s="169">
        <v>2500</v>
      </c>
      <c r="F601" s="182" t="s">
        <v>369</v>
      </c>
      <c r="G601" s="170"/>
      <c r="N601" s="45"/>
    </row>
    <row r="602" spans="1:14" s="44" customFormat="1" ht="12" customHeight="1">
      <c r="A602" s="90"/>
      <c r="B602" s="167">
        <v>14028</v>
      </c>
      <c r="C602" s="247"/>
      <c r="D602" s="180" t="s">
        <v>392</v>
      </c>
      <c r="E602" s="169">
        <v>2500</v>
      </c>
      <c r="F602" s="183" t="s">
        <v>549</v>
      </c>
      <c r="G602" s="170"/>
      <c r="N602" s="45"/>
    </row>
    <row r="603" spans="1:14" s="44" customFormat="1" ht="12" customHeight="1">
      <c r="A603" s="90"/>
      <c r="B603" s="167">
        <v>14020</v>
      </c>
      <c r="C603" s="247"/>
      <c r="D603" s="180" t="s">
        <v>408</v>
      </c>
      <c r="E603" s="169">
        <v>1500</v>
      </c>
      <c r="F603" s="183" t="s">
        <v>550</v>
      </c>
      <c r="G603" s="170"/>
      <c r="N603" s="45"/>
    </row>
    <row r="604" spans="1:14" s="44" customFormat="1" ht="12" customHeight="1">
      <c r="A604" s="90"/>
      <c r="B604" s="184" t="s">
        <v>180</v>
      </c>
      <c r="C604" s="248"/>
      <c r="D604" s="191" t="s">
        <v>539</v>
      </c>
      <c r="E604" s="186" t="s">
        <v>361</v>
      </c>
      <c r="F604" s="174" t="s">
        <v>364</v>
      </c>
      <c r="G604" s="175"/>
      <c r="N604" s="45"/>
    </row>
    <row r="605" spans="1:14" s="44" customFormat="1" ht="12" customHeight="1">
      <c r="A605" s="90"/>
      <c r="B605" s="187">
        <v>16696</v>
      </c>
      <c r="C605" s="249"/>
      <c r="D605" s="152" t="s">
        <v>512</v>
      </c>
      <c r="E605" s="189">
        <v>5000</v>
      </c>
      <c r="F605" s="188" t="s">
        <v>733</v>
      </c>
      <c r="G605" s="190"/>
      <c r="N605" s="45"/>
    </row>
    <row r="606" spans="1:14" s="44" customFormat="1" ht="12" customHeight="1">
      <c r="A606" s="90"/>
      <c r="B606" s="184" t="s">
        <v>180</v>
      </c>
      <c r="C606" s="248"/>
      <c r="D606" s="185" t="s">
        <v>348</v>
      </c>
      <c r="E606" s="186" t="s">
        <v>361</v>
      </c>
      <c r="F606" s="174" t="s">
        <v>364</v>
      </c>
      <c r="G606" s="175"/>
      <c r="N606" s="45"/>
    </row>
    <row r="607" spans="1:14" s="44" customFormat="1" ht="12" customHeight="1">
      <c r="A607" s="90"/>
      <c r="B607" s="187">
        <v>14459</v>
      </c>
      <c r="C607" s="249"/>
      <c r="D607" s="152" t="s">
        <v>353</v>
      </c>
      <c r="E607" s="189">
        <v>5000</v>
      </c>
      <c r="F607" s="188" t="s">
        <v>365</v>
      </c>
      <c r="G607" s="190"/>
      <c r="N607" s="45"/>
    </row>
    <row r="608" spans="1:14" s="44" customFormat="1" ht="12" customHeight="1">
      <c r="A608" s="90"/>
      <c r="B608" s="187">
        <v>14576</v>
      </c>
      <c r="C608" s="249"/>
      <c r="D608" s="152" t="s">
        <v>354</v>
      </c>
      <c r="E608" s="189">
        <v>5000</v>
      </c>
      <c r="F608" s="188" t="s">
        <v>366</v>
      </c>
      <c r="G608" s="190"/>
      <c r="N608" s="45"/>
    </row>
    <row r="609" spans="1:14" s="44" customFormat="1" ht="12" customHeight="1">
      <c r="A609" s="90"/>
      <c r="B609" s="187">
        <v>14596</v>
      </c>
      <c r="C609" s="249"/>
      <c r="D609" s="152" t="s">
        <v>355</v>
      </c>
      <c r="E609" s="189">
        <v>5000</v>
      </c>
      <c r="F609" s="188" t="s">
        <v>367</v>
      </c>
      <c r="G609" s="190"/>
      <c r="N609" s="45"/>
    </row>
    <row r="610" spans="1:14" s="44" customFormat="1" ht="12" customHeight="1">
      <c r="A610" s="90"/>
      <c r="B610" s="187">
        <v>14686</v>
      </c>
      <c r="C610" s="249"/>
      <c r="D610" s="152" t="s">
        <v>393</v>
      </c>
      <c r="E610" s="189">
        <v>5000</v>
      </c>
      <c r="F610" s="188" t="s">
        <v>401</v>
      </c>
      <c r="G610" s="190"/>
      <c r="N610" s="45"/>
    </row>
    <row r="611" spans="1:14" s="44" customFormat="1" ht="12" customHeight="1">
      <c r="A611" s="90"/>
      <c r="B611" s="187">
        <v>14750</v>
      </c>
      <c r="C611" s="249"/>
      <c r="D611" s="152" t="s">
        <v>394</v>
      </c>
      <c r="E611" s="189">
        <v>5000</v>
      </c>
      <c r="F611" s="188" t="s">
        <v>402</v>
      </c>
      <c r="G611" s="190"/>
      <c r="N611" s="45"/>
    </row>
    <row r="612" spans="1:14" s="44" customFormat="1" ht="12" customHeight="1">
      <c r="A612" s="90"/>
      <c r="B612" s="187">
        <v>14892</v>
      </c>
      <c r="C612" s="249"/>
      <c r="D612" s="152" t="s">
        <v>395</v>
      </c>
      <c r="E612" s="189">
        <v>3000</v>
      </c>
      <c r="F612" s="188" t="s">
        <v>403</v>
      </c>
      <c r="G612" s="190"/>
      <c r="N612" s="45"/>
    </row>
    <row r="613" spans="1:14" s="44" customFormat="1" ht="12" customHeight="1">
      <c r="A613" s="90"/>
      <c r="B613" s="187">
        <v>14916</v>
      </c>
      <c r="C613" s="249"/>
      <c r="D613" s="152" t="s">
        <v>548</v>
      </c>
      <c r="E613" s="189">
        <v>3000</v>
      </c>
      <c r="F613" s="188" t="s">
        <v>729</v>
      </c>
      <c r="G613" s="190"/>
      <c r="N613" s="45"/>
    </row>
    <row r="614" spans="1:14" s="44" customFormat="1" ht="12" customHeight="1">
      <c r="A614" s="90"/>
      <c r="B614" s="187">
        <v>14101</v>
      </c>
      <c r="C614" s="249"/>
      <c r="D614" s="152" t="s">
        <v>409</v>
      </c>
      <c r="E614" s="189">
        <v>3000</v>
      </c>
      <c r="F614" s="188" t="s">
        <v>730</v>
      </c>
      <c r="G614" s="190"/>
      <c r="N614" s="45"/>
    </row>
    <row r="615" spans="1:14" s="44" customFormat="1" ht="12" customHeight="1">
      <c r="A615" s="90"/>
      <c r="B615" s="184" t="s">
        <v>180</v>
      </c>
      <c r="C615" s="248"/>
      <c r="D615" s="191" t="s">
        <v>600</v>
      </c>
      <c r="E615" s="192"/>
      <c r="F615" s="192"/>
      <c r="G615" s="175"/>
      <c r="N615" s="45"/>
    </row>
    <row r="616" spans="1:14" s="44" customFormat="1" ht="12" customHeight="1">
      <c r="A616" s="90"/>
      <c r="B616" s="187">
        <v>15498</v>
      </c>
      <c r="C616" s="249"/>
      <c r="D616" s="152" t="s">
        <v>511</v>
      </c>
      <c r="E616" s="189">
        <v>5000</v>
      </c>
      <c r="F616" s="188" t="s">
        <v>731</v>
      </c>
      <c r="G616" s="190"/>
      <c r="N616" s="45"/>
    </row>
    <row r="617" spans="1:14" s="44" customFormat="1" ht="12" customHeight="1">
      <c r="A617" s="90"/>
      <c r="B617" s="187">
        <v>15688</v>
      </c>
      <c r="C617" s="249"/>
      <c r="D617" s="152" t="s">
        <v>512</v>
      </c>
      <c r="E617" s="189">
        <v>5000</v>
      </c>
      <c r="F617" s="188" t="s">
        <v>732</v>
      </c>
      <c r="G617" s="190"/>
      <c r="N617" s="45"/>
    </row>
    <row r="618" spans="1:14" s="44" customFormat="1" ht="12" customHeight="1">
      <c r="A618" s="90"/>
      <c r="B618" s="184" t="s">
        <v>180</v>
      </c>
      <c r="C618" s="248"/>
      <c r="D618" s="191" t="s">
        <v>513</v>
      </c>
      <c r="E618" s="186" t="s">
        <v>361</v>
      </c>
      <c r="F618" s="174" t="s">
        <v>364</v>
      </c>
      <c r="G618" s="175"/>
      <c r="N618" s="45"/>
    </row>
    <row r="619" spans="1:14" s="44" customFormat="1" ht="12" customHeight="1">
      <c r="A619" s="90"/>
      <c r="B619" s="187">
        <v>17596</v>
      </c>
      <c r="C619" s="249"/>
      <c r="D619" s="152" t="s">
        <v>355</v>
      </c>
      <c r="E619" s="189">
        <v>5000</v>
      </c>
      <c r="F619" s="188" t="s">
        <v>1155</v>
      </c>
      <c r="G619" s="190"/>
      <c r="N619" s="45"/>
    </row>
    <row r="620" spans="1:14" s="44" customFormat="1" ht="12" customHeight="1">
      <c r="A620" s="90"/>
      <c r="B620" s="187">
        <v>17786</v>
      </c>
      <c r="C620" s="249"/>
      <c r="D620" s="152" t="s">
        <v>514</v>
      </c>
      <c r="E620" s="189">
        <v>5000</v>
      </c>
      <c r="F620" s="188" t="s">
        <v>1156</v>
      </c>
      <c r="G620" s="190"/>
      <c r="N620" s="45"/>
    </row>
    <row r="621" spans="1:14" s="44" customFormat="1" ht="12" customHeight="1">
      <c r="A621" s="90"/>
      <c r="B621" s="187">
        <v>17686</v>
      </c>
      <c r="C621" s="249"/>
      <c r="D621" s="152" t="s">
        <v>515</v>
      </c>
      <c r="E621" s="189">
        <v>5000</v>
      </c>
      <c r="F621" s="188" t="s">
        <v>1157</v>
      </c>
      <c r="G621" s="190"/>
      <c r="N621" s="45"/>
    </row>
    <row r="622" spans="1:14" s="44" customFormat="1" ht="12" customHeight="1">
      <c r="A622" s="90"/>
      <c r="B622" s="187">
        <v>17896</v>
      </c>
      <c r="C622" s="249"/>
      <c r="D622" s="152" t="s">
        <v>516</v>
      </c>
      <c r="E622" s="189">
        <v>5000</v>
      </c>
      <c r="F622" s="188" t="s">
        <v>1158</v>
      </c>
      <c r="G622" s="190"/>
      <c r="N622" s="45"/>
    </row>
    <row r="623" spans="1:14" s="44" customFormat="1" ht="12" customHeight="1">
      <c r="A623" s="90"/>
      <c r="B623" s="56"/>
      <c r="C623" s="225"/>
      <c r="D623" s="58" t="s">
        <v>599</v>
      </c>
      <c r="E623" s="57"/>
      <c r="F623" s="57"/>
      <c r="G623" s="59"/>
      <c r="N623" s="45"/>
    </row>
    <row r="624" spans="1:14" s="44" customFormat="1" ht="12" customHeight="1">
      <c r="A624" s="90"/>
      <c r="B624" s="193" t="s">
        <v>380</v>
      </c>
      <c r="C624" s="237"/>
      <c r="D624" s="194" t="s">
        <v>381</v>
      </c>
      <c r="E624" s="137">
        <v>1</v>
      </c>
      <c r="F624" s="137" t="s">
        <v>1129</v>
      </c>
      <c r="G624" s="195"/>
      <c r="N624" s="45"/>
    </row>
    <row r="625" spans="1:14" s="44" customFormat="1" ht="12" customHeight="1">
      <c r="A625" s="90"/>
      <c r="B625" s="193" t="s">
        <v>410</v>
      </c>
      <c r="C625" s="237"/>
      <c r="D625" s="194" t="s">
        <v>411</v>
      </c>
      <c r="E625" s="137">
        <v>1</v>
      </c>
      <c r="F625" s="137" t="s">
        <v>1129</v>
      </c>
      <c r="G625" s="195"/>
      <c r="N625" s="45"/>
    </row>
    <row r="626" spans="1:14" s="44" customFormat="1" ht="12" customHeight="1">
      <c r="A626" s="90"/>
      <c r="B626" s="193" t="s">
        <v>983</v>
      </c>
      <c r="C626" s="237"/>
      <c r="D626" s="194" t="s">
        <v>984</v>
      </c>
      <c r="E626" s="137">
        <v>1</v>
      </c>
      <c r="F626" s="137" t="s">
        <v>1129</v>
      </c>
      <c r="G626" s="195"/>
      <c r="N626" s="45"/>
    </row>
    <row r="627" spans="1:14" s="44" customFormat="1" ht="12" customHeight="1">
      <c r="A627" s="90"/>
      <c r="B627" s="193" t="s">
        <v>412</v>
      </c>
      <c r="C627" s="237"/>
      <c r="D627" s="194" t="s">
        <v>413</v>
      </c>
      <c r="E627" s="137">
        <v>1</v>
      </c>
      <c r="F627" s="137" t="s">
        <v>1129</v>
      </c>
      <c r="G627" s="195"/>
      <c r="N627" s="45"/>
    </row>
    <row r="628" spans="1:14" s="44" customFormat="1" ht="12" customHeight="1">
      <c r="A628" s="90"/>
      <c r="B628" s="56"/>
      <c r="C628" s="225"/>
      <c r="D628" s="58" t="s">
        <v>605</v>
      </c>
      <c r="E628" s="57"/>
      <c r="F628" s="57"/>
      <c r="G628" s="59"/>
      <c r="N628" s="45"/>
    </row>
    <row r="629" spans="1:14" s="44" customFormat="1" ht="12" customHeight="1">
      <c r="A629" s="90"/>
      <c r="B629" s="193" t="s">
        <v>414</v>
      </c>
      <c r="C629" s="237"/>
      <c r="D629" s="194" t="s">
        <v>417</v>
      </c>
      <c r="E629" s="137">
        <v>1</v>
      </c>
      <c r="F629" s="137" t="s">
        <v>362</v>
      </c>
      <c r="G629" s="195"/>
      <c r="N629" s="45"/>
    </row>
    <row r="630" spans="1:14" s="44" customFormat="1" ht="12" customHeight="1">
      <c r="A630" s="90"/>
      <c r="B630" s="193" t="s">
        <v>415</v>
      </c>
      <c r="C630" s="237"/>
      <c r="D630" s="194" t="s">
        <v>416</v>
      </c>
      <c r="E630" s="137">
        <v>1</v>
      </c>
      <c r="F630" s="137" t="s">
        <v>362</v>
      </c>
      <c r="G630" s="195"/>
      <c r="N630" s="45"/>
    </row>
    <row r="631" spans="1:14" s="44" customFormat="1" ht="12" customHeight="1">
      <c r="A631" s="90"/>
      <c r="B631" s="193" t="s">
        <v>607</v>
      </c>
      <c r="C631" s="237"/>
      <c r="D631" s="194" t="s">
        <v>603</v>
      </c>
      <c r="E631" s="137">
        <v>1</v>
      </c>
      <c r="F631" s="137" t="s">
        <v>362</v>
      </c>
      <c r="G631" s="195"/>
      <c r="N631" s="45"/>
    </row>
    <row r="632" spans="1:14" s="44" customFormat="1" ht="12" customHeight="1">
      <c r="A632" s="90"/>
      <c r="B632" s="193" t="s">
        <v>384</v>
      </c>
      <c r="C632" s="237"/>
      <c r="D632" s="196" t="s">
        <v>385</v>
      </c>
      <c r="E632" s="137">
        <v>1</v>
      </c>
      <c r="F632" s="137" t="s">
        <v>362</v>
      </c>
      <c r="G632" s="195"/>
      <c r="N632" s="45"/>
    </row>
    <row r="633" spans="1:14" s="44" customFormat="1" ht="12" customHeight="1">
      <c r="A633" s="90"/>
      <c r="B633" s="193" t="s">
        <v>382</v>
      </c>
      <c r="C633" s="237"/>
      <c r="D633" s="194" t="s">
        <v>383</v>
      </c>
      <c r="E633" s="137">
        <v>1</v>
      </c>
      <c r="F633" s="137" t="s">
        <v>362</v>
      </c>
      <c r="G633" s="195"/>
      <c r="N633" s="45"/>
    </row>
    <row r="634" spans="1:14" s="44" customFormat="1" ht="12" customHeight="1">
      <c r="A634" s="90"/>
      <c r="B634" s="75" t="s">
        <v>418</v>
      </c>
      <c r="C634" s="221"/>
      <c r="D634" s="194" t="s">
        <v>419</v>
      </c>
      <c r="E634" s="76">
        <v>1</v>
      </c>
      <c r="F634" s="76" t="s">
        <v>362</v>
      </c>
      <c r="G634" s="88"/>
      <c r="N634" s="45"/>
    </row>
    <row r="635" spans="1:14" s="44" customFormat="1" ht="12" customHeight="1">
      <c r="A635" s="90"/>
      <c r="B635" s="75" t="s">
        <v>420</v>
      </c>
      <c r="C635" s="221"/>
      <c r="D635" s="86" t="s">
        <v>421</v>
      </c>
      <c r="E635" s="76">
        <v>1</v>
      </c>
      <c r="F635" s="76" t="s">
        <v>362</v>
      </c>
      <c r="G635" s="88"/>
      <c r="N635" s="45"/>
    </row>
    <row r="636" spans="1:14" s="44" customFormat="1" ht="12" customHeight="1">
      <c r="A636" s="90"/>
      <c r="B636" s="193" t="s">
        <v>423</v>
      </c>
      <c r="C636" s="237"/>
      <c r="D636" s="194" t="s">
        <v>606</v>
      </c>
      <c r="E636" s="137">
        <v>1</v>
      </c>
      <c r="F636" s="137" t="s">
        <v>362</v>
      </c>
      <c r="G636" s="195"/>
      <c r="N636" s="45"/>
    </row>
    <row r="637" spans="1:14" s="44" customFormat="1" ht="12" customHeight="1">
      <c r="A637" s="90"/>
      <c r="B637" s="75" t="s">
        <v>424</v>
      </c>
      <c r="C637" s="221"/>
      <c r="D637" s="86" t="s">
        <v>422</v>
      </c>
      <c r="E637" s="76">
        <v>1</v>
      </c>
      <c r="F637" s="76" t="s">
        <v>362</v>
      </c>
      <c r="G637" s="88"/>
      <c r="N637" s="45"/>
    </row>
    <row r="638" spans="1:14" s="44" customFormat="1" ht="12" customHeight="1">
      <c r="A638" s="90"/>
      <c r="B638" s="197" t="s">
        <v>602</v>
      </c>
      <c r="C638" s="250"/>
      <c r="D638" s="198" t="s">
        <v>609</v>
      </c>
      <c r="E638" s="76">
        <v>1</v>
      </c>
      <c r="F638" s="76" t="s">
        <v>362</v>
      </c>
      <c r="G638" s="88"/>
      <c r="N638" s="45"/>
    </row>
    <row r="639" spans="1:14" s="44" customFormat="1" ht="12" customHeight="1">
      <c r="A639" s="90"/>
      <c r="B639" s="75" t="s">
        <v>604</v>
      </c>
      <c r="C639" s="221"/>
      <c r="D639" s="86" t="s">
        <v>608</v>
      </c>
      <c r="E639" s="76">
        <v>1</v>
      </c>
      <c r="F639" s="76" t="s">
        <v>362</v>
      </c>
      <c r="G639" s="88"/>
      <c r="N639" s="45"/>
    </row>
    <row r="640" spans="1:14" s="44" customFormat="1" ht="12" customHeight="1">
      <c r="A640" s="90"/>
      <c r="B640" s="56"/>
      <c r="C640" s="225"/>
      <c r="D640" s="58" t="s">
        <v>194</v>
      </c>
      <c r="E640" s="57"/>
      <c r="F640" s="57"/>
      <c r="G640" s="59"/>
      <c r="N640" s="45"/>
    </row>
    <row r="641" spans="1:14" s="44" customFormat="1" ht="12" customHeight="1">
      <c r="A641" s="90"/>
      <c r="B641" s="92">
        <v>34125</v>
      </c>
      <c r="C641" s="226"/>
      <c r="D641" s="86" t="s">
        <v>215</v>
      </c>
      <c r="E641" s="93" t="s">
        <v>213</v>
      </c>
      <c r="F641" s="93" t="s">
        <v>268</v>
      </c>
      <c r="G641" s="199"/>
      <c r="N641" s="45"/>
    </row>
    <row r="642" spans="1:14" s="44" customFormat="1" ht="12" customHeight="1">
      <c r="A642" s="90"/>
      <c r="B642" s="92">
        <v>34135</v>
      </c>
      <c r="C642" s="226"/>
      <c r="D642" s="86" t="s">
        <v>215</v>
      </c>
      <c r="E642" s="93" t="s">
        <v>213</v>
      </c>
      <c r="F642" s="93" t="s">
        <v>216</v>
      </c>
      <c r="G642" s="199"/>
      <c r="N642" s="45"/>
    </row>
    <row r="643" spans="1:14" s="44" customFormat="1" ht="12" customHeight="1">
      <c r="A643" s="90"/>
      <c r="B643" s="92">
        <v>34380</v>
      </c>
      <c r="C643" s="226"/>
      <c r="D643" s="86" t="s">
        <v>215</v>
      </c>
      <c r="E643" s="93" t="s">
        <v>213</v>
      </c>
      <c r="F643" s="93" t="s">
        <v>269</v>
      </c>
      <c r="G643" s="199"/>
      <c r="N643" s="45"/>
    </row>
    <row r="644" spans="1:14" s="44" customFormat="1" ht="12" customHeight="1">
      <c r="A644" s="90"/>
      <c r="B644" s="56"/>
      <c r="C644" s="225"/>
      <c r="D644" s="91" t="s">
        <v>531</v>
      </c>
      <c r="E644" s="57"/>
      <c r="F644" s="57"/>
      <c r="G644" s="59"/>
      <c r="N644" s="45"/>
    </row>
    <row r="645" spans="1:14" s="44" customFormat="1" ht="12" customHeight="1">
      <c r="A645" s="90"/>
      <c r="B645" s="210">
        <v>751218</v>
      </c>
      <c r="C645" s="223"/>
      <c r="D645" s="77" t="s">
        <v>1003</v>
      </c>
      <c r="E645" s="76">
        <v>1</v>
      </c>
      <c r="F645" s="76" t="s">
        <v>1129</v>
      </c>
      <c r="G645" s="88"/>
      <c r="N645" s="45"/>
    </row>
    <row r="646" spans="1:14" s="44" customFormat="1" ht="12" customHeight="1">
      <c r="A646" s="90"/>
      <c r="B646" s="84">
        <v>754011</v>
      </c>
      <c r="C646" s="223"/>
      <c r="D646" s="77" t="s">
        <v>540</v>
      </c>
      <c r="E646" s="76">
        <v>1</v>
      </c>
      <c r="F646" s="76" t="s">
        <v>1129</v>
      </c>
      <c r="G646" s="88"/>
      <c r="N646" s="45"/>
    </row>
    <row r="647" spans="1:14" s="44" customFormat="1" ht="12" customHeight="1">
      <c r="A647" s="90"/>
      <c r="B647" s="210" t="s">
        <v>1004</v>
      </c>
      <c r="C647" s="223"/>
      <c r="D647" s="77" t="s">
        <v>1005</v>
      </c>
      <c r="E647" s="76">
        <v>1</v>
      </c>
      <c r="F647" s="76" t="s">
        <v>1132</v>
      </c>
      <c r="G647" s="88"/>
      <c r="N647" s="45"/>
    </row>
    <row r="648" spans="1:14" s="44" customFormat="1" ht="12" customHeight="1">
      <c r="A648" s="90"/>
      <c r="B648" s="210" t="s">
        <v>1006</v>
      </c>
      <c r="C648" s="223"/>
      <c r="D648" s="77" t="s">
        <v>1007</v>
      </c>
      <c r="E648" s="76">
        <v>1</v>
      </c>
      <c r="F648" s="76" t="s">
        <v>362</v>
      </c>
      <c r="G648" s="88"/>
      <c r="N648" s="45"/>
    </row>
    <row r="649" spans="1:14" s="44" customFormat="1" ht="12" customHeight="1">
      <c r="A649" s="90"/>
      <c r="B649" s="210" t="s">
        <v>1008</v>
      </c>
      <c r="C649" s="223"/>
      <c r="D649" s="77" t="s">
        <v>1009</v>
      </c>
      <c r="E649" s="76">
        <v>1</v>
      </c>
      <c r="F649" s="76" t="s">
        <v>362</v>
      </c>
      <c r="G649" s="88"/>
      <c r="N649" s="45"/>
    </row>
    <row r="650" spans="1:14" s="44" customFormat="1" ht="12" customHeight="1">
      <c r="A650" s="90"/>
      <c r="B650" s="84">
        <v>7571001</v>
      </c>
      <c r="C650" s="223"/>
      <c r="D650" s="77" t="s">
        <v>541</v>
      </c>
      <c r="E650" s="76">
        <v>1</v>
      </c>
      <c r="F650" s="76" t="s">
        <v>362</v>
      </c>
      <c r="G650" s="88"/>
      <c r="N650" s="45"/>
    </row>
    <row r="651" spans="1:14" s="44" customFormat="1" ht="12" customHeight="1">
      <c r="A651" s="90"/>
      <c r="B651" s="84">
        <v>7571002</v>
      </c>
      <c r="C651" s="223"/>
      <c r="D651" s="77" t="s">
        <v>542</v>
      </c>
      <c r="E651" s="76">
        <v>1</v>
      </c>
      <c r="F651" s="76" t="s">
        <v>362</v>
      </c>
      <c r="G651" s="88"/>
      <c r="N651" s="45"/>
    </row>
    <row r="652" spans="1:14" s="44" customFormat="1" ht="12" customHeight="1">
      <c r="A652" s="90"/>
      <c r="B652" s="210" t="s">
        <v>1010</v>
      </c>
      <c r="C652" s="223"/>
      <c r="D652" s="77" t="s">
        <v>1011</v>
      </c>
      <c r="E652" s="76">
        <v>1</v>
      </c>
      <c r="F652" s="76" t="s">
        <v>1129</v>
      </c>
      <c r="G652" s="88"/>
      <c r="N652" s="45"/>
    </row>
    <row r="653" spans="1:14" s="44" customFormat="1" ht="12" customHeight="1">
      <c r="A653" s="90"/>
      <c r="B653" s="80">
        <v>751000</v>
      </c>
      <c r="C653" s="222"/>
      <c r="D653" s="82" t="s">
        <v>532</v>
      </c>
      <c r="E653" s="81">
        <v>1</v>
      </c>
      <c r="F653" s="81" t="s">
        <v>544</v>
      </c>
      <c r="G653" s="98"/>
      <c r="N653" s="45"/>
    </row>
    <row r="654" spans="1:14" s="44" customFormat="1" ht="12" customHeight="1">
      <c r="A654" s="90"/>
      <c r="B654" s="80">
        <v>751001</v>
      </c>
      <c r="C654" s="222"/>
      <c r="D654" s="82" t="s">
        <v>704</v>
      </c>
      <c r="E654" s="81">
        <v>1</v>
      </c>
      <c r="F654" s="81" t="s">
        <v>544</v>
      </c>
      <c r="G654" s="98"/>
      <c r="N654" s="45"/>
    </row>
    <row r="655" spans="1:14" s="44" customFormat="1" ht="12" customHeight="1">
      <c r="A655" s="90"/>
      <c r="B655" s="80">
        <v>751002</v>
      </c>
      <c r="C655" s="222"/>
      <c r="D655" s="82" t="s">
        <v>533</v>
      </c>
      <c r="E655" s="81">
        <v>1</v>
      </c>
      <c r="F655" s="81" t="s">
        <v>544</v>
      </c>
      <c r="G655" s="98"/>
      <c r="N655" s="45"/>
    </row>
    <row r="656" spans="1:14" s="44" customFormat="1" ht="12" customHeight="1">
      <c r="A656" s="90"/>
      <c r="B656" s="80">
        <v>7510053</v>
      </c>
      <c r="C656" s="222"/>
      <c r="D656" s="82" t="s">
        <v>534</v>
      </c>
      <c r="E656" s="81">
        <v>1</v>
      </c>
      <c r="F656" s="81" t="s">
        <v>1133</v>
      </c>
      <c r="G656" s="98"/>
      <c r="N656" s="45"/>
    </row>
    <row r="657" spans="1:14" s="44" customFormat="1" ht="12" customHeight="1">
      <c r="A657" s="90"/>
      <c r="B657" s="210">
        <v>751700</v>
      </c>
      <c r="C657" s="223"/>
      <c r="D657" s="77" t="s">
        <v>1012</v>
      </c>
      <c r="E657" s="76">
        <v>1</v>
      </c>
      <c r="F657" s="76" t="s">
        <v>1129</v>
      </c>
      <c r="G657" s="88"/>
      <c r="N657" s="45"/>
    </row>
    <row r="658" spans="1:14" s="44" customFormat="1" ht="12" customHeight="1">
      <c r="A658" s="90"/>
      <c r="B658" s="84">
        <v>757516</v>
      </c>
      <c r="C658" s="223"/>
      <c r="D658" s="77" t="s">
        <v>543</v>
      </c>
      <c r="E658" s="76">
        <v>1</v>
      </c>
      <c r="F658" s="76" t="s">
        <v>1134</v>
      </c>
      <c r="G658" s="88"/>
      <c r="N658" s="45"/>
    </row>
    <row r="659" spans="1:14" s="44" customFormat="1" ht="12" customHeight="1">
      <c r="A659" s="90"/>
      <c r="B659" s="84">
        <v>751964</v>
      </c>
      <c r="C659" s="231"/>
      <c r="D659" s="127" t="s">
        <v>1013</v>
      </c>
      <c r="E659" s="76">
        <v>1</v>
      </c>
      <c r="F659" s="76" t="s">
        <v>362</v>
      </c>
      <c r="G659" s="88"/>
      <c r="N659" s="45"/>
    </row>
    <row r="660" spans="1:14" s="44" customFormat="1" ht="12" customHeight="1">
      <c r="A660" s="90"/>
      <c r="B660" s="84">
        <v>751967</v>
      </c>
      <c r="C660" s="231"/>
      <c r="D660" s="127" t="s">
        <v>1014</v>
      </c>
      <c r="E660" s="76">
        <v>1</v>
      </c>
      <c r="F660" s="76" t="s">
        <v>362</v>
      </c>
      <c r="G660" s="88"/>
      <c r="N660" s="45"/>
    </row>
    <row r="661" spans="1:14" s="44" customFormat="1" ht="12" customHeight="1">
      <c r="A661" s="90"/>
      <c r="B661" s="84">
        <v>7576712</v>
      </c>
      <c r="C661" s="231"/>
      <c r="D661" s="127" t="s">
        <v>573</v>
      </c>
      <c r="E661" s="76">
        <v>6</v>
      </c>
      <c r="F661" s="76" t="s">
        <v>1135</v>
      </c>
      <c r="G661" s="88"/>
      <c r="N661" s="45"/>
    </row>
    <row r="662" spans="1:14" s="44" customFormat="1" ht="12" customHeight="1">
      <c r="A662" s="90"/>
      <c r="B662" s="84">
        <v>7576713</v>
      </c>
      <c r="C662" s="231"/>
      <c r="D662" s="127" t="s">
        <v>574</v>
      </c>
      <c r="E662" s="76">
        <v>12</v>
      </c>
      <c r="F662" s="76" t="s">
        <v>1135</v>
      </c>
      <c r="G662" s="88"/>
      <c r="N662" s="45"/>
    </row>
    <row r="663" spans="1:14" s="44" customFormat="1" ht="12" customHeight="1">
      <c r="A663" s="90"/>
      <c r="B663" s="84">
        <v>7576714</v>
      </c>
      <c r="C663" s="231"/>
      <c r="D663" s="127" t="s">
        <v>575</v>
      </c>
      <c r="E663" s="76">
        <v>12</v>
      </c>
      <c r="F663" s="76" t="s">
        <v>1135</v>
      </c>
      <c r="G663" s="88"/>
      <c r="N663" s="45"/>
    </row>
    <row r="664" spans="1:14" s="44" customFormat="1" ht="12" customHeight="1">
      <c r="A664" s="90"/>
      <c r="B664" s="84">
        <v>7676716</v>
      </c>
      <c r="C664" s="231"/>
      <c r="D664" s="127" t="s">
        <v>576</v>
      </c>
      <c r="E664" s="76">
        <v>12</v>
      </c>
      <c r="F664" s="76" t="s">
        <v>1135</v>
      </c>
      <c r="G664" s="88"/>
      <c r="N664" s="45"/>
    </row>
    <row r="665" spans="1:14" s="44" customFormat="1" ht="12" customHeight="1">
      <c r="A665" s="90"/>
      <c r="B665" s="84">
        <v>7576719</v>
      </c>
      <c r="C665" s="231"/>
      <c r="D665" s="127" t="s">
        <v>577</v>
      </c>
      <c r="E665" s="76">
        <v>12</v>
      </c>
      <c r="F665" s="76" t="s">
        <v>1135</v>
      </c>
      <c r="G665" s="88"/>
      <c r="N665" s="45"/>
    </row>
    <row r="666" spans="1:14" s="44" customFormat="1" ht="12" customHeight="1">
      <c r="A666" s="90"/>
      <c r="B666" s="210" t="s">
        <v>1015</v>
      </c>
      <c r="C666" s="231"/>
      <c r="D666" s="127" t="s">
        <v>1016</v>
      </c>
      <c r="E666" s="76">
        <v>1</v>
      </c>
      <c r="F666" s="76" t="s">
        <v>1136</v>
      </c>
      <c r="G666" s="88"/>
      <c r="N666" s="45"/>
    </row>
    <row r="667" spans="1:14" s="44" customFormat="1" ht="12" customHeight="1">
      <c r="A667" s="90"/>
      <c r="B667" s="210" t="s">
        <v>1017</v>
      </c>
      <c r="C667" s="231"/>
      <c r="D667" s="127" t="s">
        <v>1018</v>
      </c>
      <c r="E667" s="76">
        <v>1</v>
      </c>
      <c r="F667" s="76" t="s">
        <v>1136</v>
      </c>
      <c r="G667" s="88"/>
      <c r="N667" s="45"/>
    </row>
    <row r="668" spans="1:14" s="44" customFormat="1" ht="12" customHeight="1">
      <c r="A668" s="90"/>
      <c r="B668" s="210" t="s">
        <v>1019</v>
      </c>
      <c r="C668" s="231"/>
      <c r="D668" s="127" t="s">
        <v>1020</v>
      </c>
      <c r="E668" s="76">
        <v>1</v>
      </c>
      <c r="F668" s="76" t="s">
        <v>1136</v>
      </c>
      <c r="G668" s="88"/>
      <c r="N668" s="45"/>
    </row>
    <row r="669" spans="1:14" s="44" customFormat="1" ht="12" customHeight="1">
      <c r="A669" s="90"/>
      <c r="B669" s="84">
        <v>758013</v>
      </c>
      <c r="C669" s="231"/>
      <c r="D669" s="82" t="s">
        <v>1021</v>
      </c>
      <c r="E669" s="76">
        <v>1</v>
      </c>
      <c r="F669" s="76" t="s">
        <v>1136</v>
      </c>
      <c r="G669" s="88"/>
      <c r="N669" s="45"/>
    </row>
    <row r="670" spans="1:14" s="44" customFormat="1" ht="12" customHeight="1">
      <c r="A670" s="90"/>
      <c r="B670" s="84">
        <v>758011</v>
      </c>
      <c r="C670" s="231"/>
      <c r="D670" s="127" t="s">
        <v>1022</v>
      </c>
      <c r="E670" s="76">
        <v>1</v>
      </c>
      <c r="F670" s="76" t="s">
        <v>1136</v>
      </c>
      <c r="G670" s="88"/>
      <c r="N670" s="45"/>
    </row>
    <row r="671" spans="1:14" s="44" customFormat="1" ht="12" customHeight="1">
      <c r="A671" s="90"/>
      <c r="B671" s="84" t="s">
        <v>1023</v>
      </c>
      <c r="C671" s="231"/>
      <c r="D671" s="127" t="s">
        <v>1024</v>
      </c>
      <c r="E671" s="76">
        <v>1</v>
      </c>
      <c r="F671" s="76" t="s">
        <v>1136</v>
      </c>
      <c r="G671" s="88"/>
      <c r="N671" s="45"/>
    </row>
    <row r="672" spans="1:14" s="44" customFormat="1" ht="12" customHeight="1">
      <c r="A672" s="90"/>
      <c r="B672" s="84" t="s">
        <v>1025</v>
      </c>
      <c r="C672" s="231"/>
      <c r="D672" s="127" t="s">
        <v>1026</v>
      </c>
      <c r="E672" s="76">
        <v>1</v>
      </c>
      <c r="F672" s="76" t="s">
        <v>1136</v>
      </c>
      <c r="G672" s="88"/>
      <c r="N672" s="45"/>
    </row>
    <row r="673" spans="1:14" s="44" customFormat="1" ht="12" customHeight="1">
      <c r="A673" s="90"/>
      <c r="B673" s="210" t="s">
        <v>578</v>
      </c>
      <c r="C673" s="231"/>
      <c r="D673" s="127" t="s">
        <v>582</v>
      </c>
      <c r="E673" s="76">
        <v>12</v>
      </c>
      <c r="F673" s="76" t="s">
        <v>1137</v>
      </c>
      <c r="G673" s="88"/>
      <c r="N673" s="45"/>
    </row>
    <row r="674" spans="1:14" s="44" customFormat="1" ht="12" customHeight="1">
      <c r="A674" s="90"/>
      <c r="B674" s="210" t="s">
        <v>579</v>
      </c>
      <c r="C674" s="231"/>
      <c r="D674" s="127" t="s">
        <v>583</v>
      </c>
      <c r="E674" s="76">
        <v>12</v>
      </c>
      <c r="F674" s="76" t="s">
        <v>1137</v>
      </c>
      <c r="G674" s="88"/>
      <c r="N674" s="45"/>
    </row>
    <row r="675" spans="1:14" s="44" customFormat="1" ht="12" customHeight="1">
      <c r="A675" s="90"/>
      <c r="B675" s="210" t="s">
        <v>580</v>
      </c>
      <c r="C675" s="231"/>
      <c r="D675" s="127" t="s">
        <v>584</v>
      </c>
      <c r="E675" s="76">
        <v>12</v>
      </c>
      <c r="F675" s="76" t="s">
        <v>1137</v>
      </c>
      <c r="G675" s="88"/>
      <c r="N675" s="45"/>
    </row>
    <row r="676" spans="1:14" s="44" customFormat="1" ht="12" customHeight="1">
      <c r="A676" s="90"/>
      <c r="B676" s="210" t="s">
        <v>1027</v>
      </c>
      <c r="C676" s="231"/>
      <c r="D676" s="127" t="s">
        <v>1028</v>
      </c>
      <c r="E676" s="76">
        <v>12</v>
      </c>
      <c r="F676" s="76" t="s">
        <v>1138</v>
      </c>
      <c r="G676" s="88"/>
      <c r="N676" s="45"/>
    </row>
    <row r="677" spans="1:14" s="44" customFormat="1" ht="12" customHeight="1">
      <c r="A677" s="90"/>
      <c r="B677" s="210" t="s">
        <v>581</v>
      </c>
      <c r="C677" s="231"/>
      <c r="D677" s="127" t="s">
        <v>585</v>
      </c>
      <c r="E677" s="76">
        <v>12</v>
      </c>
      <c r="F677" s="76" t="s">
        <v>1138</v>
      </c>
      <c r="G677" s="88"/>
      <c r="N677" s="45"/>
    </row>
    <row r="678" spans="1:14" s="44" customFormat="1" ht="12" customHeight="1">
      <c r="A678" s="90"/>
      <c r="B678" s="210" t="s">
        <v>1127</v>
      </c>
      <c r="C678" s="231"/>
      <c r="D678" s="127" t="s">
        <v>1148</v>
      </c>
      <c r="E678" s="76">
        <v>1</v>
      </c>
      <c r="F678" s="76" t="s">
        <v>1129</v>
      </c>
      <c r="G678" s="88"/>
      <c r="N678" s="45"/>
    </row>
    <row r="679" spans="1:14" s="44" customFormat="1" ht="12" customHeight="1">
      <c r="A679" s="90"/>
      <c r="B679" s="210" t="s">
        <v>1128</v>
      </c>
      <c r="C679" s="231"/>
      <c r="D679" s="127" t="s">
        <v>1130</v>
      </c>
      <c r="E679" s="76">
        <v>1</v>
      </c>
      <c r="F679" s="76" t="s">
        <v>1131</v>
      </c>
      <c r="G679" s="88"/>
      <c r="N679" s="45"/>
    </row>
    <row r="680" spans="1:14" s="44" customFormat="1" ht="12" customHeight="1">
      <c r="A680" s="90"/>
      <c r="B680" s="210" t="s">
        <v>1029</v>
      </c>
      <c r="C680" s="231"/>
      <c r="D680" s="127" t="s">
        <v>1030</v>
      </c>
      <c r="E680" s="76">
        <v>1</v>
      </c>
      <c r="F680" s="76" t="s">
        <v>1129</v>
      </c>
      <c r="G680" s="88"/>
      <c r="N680" s="45"/>
    </row>
    <row r="681" spans="1:14" s="44" customFormat="1" ht="12" customHeight="1">
      <c r="A681" s="90"/>
      <c r="B681" s="210" t="s">
        <v>1031</v>
      </c>
      <c r="C681" s="231"/>
      <c r="D681" s="127" t="s">
        <v>1032</v>
      </c>
      <c r="E681" s="76">
        <v>1</v>
      </c>
      <c r="F681" s="76" t="s">
        <v>1129</v>
      </c>
      <c r="G681" s="88"/>
      <c r="N681" s="45"/>
    </row>
    <row r="682" spans="1:14" s="44" customFormat="1" ht="12" customHeight="1">
      <c r="A682" s="90"/>
      <c r="B682" s="210" t="s">
        <v>1033</v>
      </c>
      <c r="C682" s="231"/>
      <c r="D682" s="127" t="s">
        <v>1034</v>
      </c>
      <c r="E682" s="76">
        <v>1</v>
      </c>
      <c r="F682" s="76" t="s">
        <v>1129</v>
      </c>
      <c r="G682" s="88"/>
      <c r="N682" s="45"/>
    </row>
    <row r="683" spans="1:14" s="44" customFormat="1" ht="12" customHeight="1">
      <c r="A683" s="90"/>
      <c r="B683" s="210" t="s">
        <v>1035</v>
      </c>
      <c r="C683" s="231"/>
      <c r="D683" s="127" t="s">
        <v>1036</v>
      </c>
      <c r="E683" s="76">
        <v>1</v>
      </c>
      <c r="F683" s="76" t="s">
        <v>1037</v>
      </c>
      <c r="G683" s="88"/>
      <c r="N683" s="45"/>
    </row>
    <row r="684" spans="1:14" s="44" customFormat="1" ht="12" customHeight="1">
      <c r="A684" s="90"/>
      <c r="B684" s="84">
        <v>750077</v>
      </c>
      <c r="C684" s="223"/>
      <c r="D684" s="77" t="s">
        <v>971</v>
      </c>
      <c r="E684" s="76">
        <v>1</v>
      </c>
      <c r="F684" s="76" t="s">
        <v>1139</v>
      </c>
      <c r="G684" s="88"/>
      <c r="N684" s="45"/>
    </row>
    <row r="685" spans="1:14" s="44" customFormat="1" ht="12" customHeight="1">
      <c r="A685" s="90"/>
      <c r="B685" s="80">
        <v>751010</v>
      </c>
      <c r="C685" s="222"/>
      <c r="D685" s="82" t="s">
        <v>972</v>
      </c>
      <c r="E685" s="81">
        <v>1</v>
      </c>
      <c r="F685" s="81" t="s">
        <v>1139</v>
      </c>
      <c r="G685" s="98"/>
      <c r="N685" s="45"/>
    </row>
    <row r="686" spans="1:14">
      <c r="B686" s="80" t="s">
        <v>180</v>
      </c>
      <c r="C686" s="222"/>
      <c r="D686" s="127" t="s">
        <v>1030</v>
      </c>
      <c r="E686" s="212"/>
      <c r="F686" s="212"/>
      <c r="G686" s="213"/>
    </row>
    <row r="687" spans="1:14" s="44" customFormat="1" ht="12" customHeight="1">
      <c r="A687" s="90"/>
      <c r="B687" s="56"/>
      <c r="C687" s="225"/>
      <c r="D687" s="91" t="s">
        <v>1038</v>
      </c>
      <c r="E687" s="57"/>
      <c r="F687" s="57"/>
      <c r="G687" s="59"/>
      <c r="N687" s="45"/>
    </row>
    <row r="688" spans="1:14" s="44" customFormat="1" ht="12" customHeight="1">
      <c r="A688" s="90"/>
      <c r="B688" s="160">
        <v>28269</v>
      </c>
      <c r="C688" s="242"/>
      <c r="D688" s="161" t="s">
        <v>1039</v>
      </c>
      <c r="E688" s="162">
        <v>1</v>
      </c>
      <c r="F688" s="162" t="s">
        <v>362</v>
      </c>
      <c r="G688" s="200"/>
      <c r="N688" s="45"/>
    </row>
    <row r="689" spans="1:14" s="44" customFormat="1" ht="12" customHeight="1">
      <c r="A689" s="90"/>
      <c r="B689" s="160" t="s">
        <v>1040</v>
      </c>
      <c r="C689" s="242"/>
      <c r="D689" s="161" t="s">
        <v>1041</v>
      </c>
      <c r="E689" s="162">
        <v>1</v>
      </c>
      <c r="F689" s="162" t="s">
        <v>362</v>
      </c>
      <c r="G689" s="200"/>
      <c r="N689" s="45"/>
    </row>
    <row r="690" spans="1:14" s="44" customFormat="1" ht="12" customHeight="1">
      <c r="A690" s="90"/>
      <c r="B690" s="160" t="s">
        <v>1042</v>
      </c>
      <c r="C690" s="242"/>
      <c r="D690" s="161" t="s">
        <v>1043</v>
      </c>
      <c r="E690" s="162">
        <v>1</v>
      </c>
      <c r="F690" s="162" t="s">
        <v>362</v>
      </c>
      <c r="G690" s="200"/>
      <c r="N690" s="45"/>
    </row>
    <row r="691" spans="1:14" s="44" customFormat="1" ht="12" customHeight="1">
      <c r="A691" s="90"/>
      <c r="B691" s="56"/>
      <c r="C691" s="225"/>
      <c r="D691" s="91" t="s">
        <v>985</v>
      </c>
      <c r="E691" s="57"/>
      <c r="F691" s="57"/>
      <c r="G691" s="59"/>
      <c r="N691" s="45"/>
    </row>
    <row r="692" spans="1:14" s="44" customFormat="1" ht="12" customHeight="1">
      <c r="A692" s="90"/>
      <c r="B692" s="160">
        <v>5000</v>
      </c>
      <c r="C692" s="242"/>
      <c r="D692" s="161" t="s">
        <v>986</v>
      </c>
      <c r="E692" s="162">
        <v>1</v>
      </c>
      <c r="F692" s="162" t="s">
        <v>362</v>
      </c>
      <c r="G692" s="200"/>
      <c r="N692" s="45"/>
    </row>
    <row r="693" spans="1:14" s="44" customFormat="1" ht="12" customHeight="1">
      <c r="A693" s="90"/>
      <c r="B693" s="160">
        <v>5001</v>
      </c>
      <c r="C693" s="242"/>
      <c r="D693" s="161" t="s">
        <v>987</v>
      </c>
      <c r="E693" s="162">
        <v>1</v>
      </c>
      <c r="F693" s="162" t="s">
        <v>362</v>
      </c>
      <c r="G693" s="200"/>
      <c r="N693" s="45"/>
    </row>
    <row r="694" spans="1:14" s="44" customFormat="1" ht="12" customHeight="1">
      <c r="A694" s="90"/>
      <c r="B694" s="160">
        <v>5002</v>
      </c>
      <c r="C694" s="242"/>
      <c r="D694" s="161" t="s">
        <v>988</v>
      </c>
      <c r="E694" s="162">
        <v>1</v>
      </c>
      <c r="F694" s="162" t="s">
        <v>362</v>
      </c>
      <c r="G694" s="200"/>
      <c r="N694" s="45"/>
    </row>
    <row r="695" spans="1:14" s="44" customFormat="1" ht="12" customHeight="1">
      <c r="A695" s="90"/>
      <c r="B695" s="160">
        <v>5003</v>
      </c>
      <c r="C695" s="242"/>
      <c r="D695" s="161" t="s">
        <v>992</v>
      </c>
      <c r="E695" s="162">
        <v>1</v>
      </c>
      <c r="F695" s="162" t="s">
        <v>362</v>
      </c>
      <c r="G695" s="200"/>
      <c r="N695" s="45"/>
    </row>
    <row r="696" spans="1:14" s="44" customFormat="1" ht="12" customHeight="1">
      <c r="A696" s="90"/>
      <c r="B696" s="56"/>
      <c r="C696" s="225"/>
      <c r="D696" s="91" t="s">
        <v>1044</v>
      </c>
      <c r="E696" s="57"/>
      <c r="F696" s="57"/>
      <c r="G696" s="59"/>
      <c r="N696" s="45"/>
    </row>
    <row r="697" spans="1:14" s="44" customFormat="1" ht="12" customHeight="1">
      <c r="A697" s="90"/>
      <c r="B697" s="160">
        <v>2700</v>
      </c>
      <c r="C697" s="242"/>
      <c r="D697" s="161" t="s">
        <v>1045</v>
      </c>
      <c r="E697" s="162">
        <v>1</v>
      </c>
      <c r="F697" s="162" t="s">
        <v>362</v>
      </c>
      <c r="G697" s="200"/>
      <c r="N697" s="45"/>
    </row>
    <row r="698" spans="1:14" s="44" customFormat="1" ht="12" customHeight="1">
      <c r="A698" s="90"/>
      <c r="B698" s="160" t="s">
        <v>1046</v>
      </c>
      <c r="C698" s="242"/>
      <c r="D698" s="161" t="s">
        <v>1047</v>
      </c>
      <c r="E698" s="162">
        <v>1</v>
      </c>
      <c r="F698" s="162" t="s">
        <v>362</v>
      </c>
      <c r="G698" s="200"/>
      <c r="N698" s="45"/>
    </row>
    <row r="699" spans="1:14" s="44" customFormat="1" ht="12" customHeight="1">
      <c r="A699" s="90"/>
      <c r="B699" s="160">
        <v>2705</v>
      </c>
      <c r="C699" s="242"/>
      <c r="D699" s="161" t="s">
        <v>1048</v>
      </c>
      <c r="E699" s="162">
        <v>1</v>
      </c>
      <c r="F699" s="162" t="s">
        <v>362</v>
      </c>
      <c r="G699" s="200"/>
      <c r="N699" s="45"/>
    </row>
    <row r="700" spans="1:14" s="44" customFormat="1" ht="12" customHeight="1">
      <c r="A700" s="90"/>
      <c r="B700" s="160">
        <v>2720</v>
      </c>
      <c r="C700" s="242"/>
      <c r="D700" s="161" t="s">
        <v>1049</v>
      </c>
      <c r="E700" s="162">
        <v>1</v>
      </c>
      <c r="F700" s="162" t="s">
        <v>362</v>
      </c>
      <c r="G700" s="200"/>
      <c r="N700" s="45"/>
    </row>
    <row r="701" spans="1:14" s="44" customFormat="1" ht="12" customHeight="1">
      <c r="A701" s="90"/>
      <c r="B701" s="160">
        <v>2707</v>
      </c>
      <c r="C701" s="242"/>
      <c r="D701" s="161" t="s">
        <v>1050</v>
      </c>
      <c r="E701" s="162">
        <v>1</v>
      </c>
      <c r="F701" s="162" t="s">
        <v>362</v>
      </c>
      <c r="G701" s="200"/>
      <c r="N701" s="45"/>
    </row>
    <row r="702" spans="1:14" s="44" customFormat="1" ht="12" customHeight="1">
      <c r="A702" s="90"/>
      <c r="B702" s="160">
        <v>2721</v>
      </c>
      <c r="C702" s="242"/>
      <c r="D702" s="161" t="s">
        <v>1051</v>
      </c>
      <c r="E702" s="162">
        <v>1</v>
      </c>
      <c r="F702" s="162" t="s">
        <v>362</v>
      </c>
      <c r="G702" s="200"/>
      <c r="N702" s="45"/>
    </row>
    <row r="703" spans="1:14" s="44" customFormat="1" ht="12" customHeight="1">
      <c r="A703" s="90"/>
      <c r="B703" s="56"/>
      <c r="C703" s="225"/>
      <c r="D703" s="91" t="s">
        <v>1052</v>
      </c>
      <c r="E703" s="57"/>
      <c r="F703" s="57"/>
      <c r="G703" s="59"/>
      <c r="N703" s="45"/>
    </row>
    <row r="704" spans="1:14" s="44" customFormat="1" ht="12" customHeight="1">
      <c r="A704" s="90"/>
      <c r="B704" s="160">
        <v>2340</v>
      </c>
      <c r="C704" s="242"/>
      <c r="D704" s="161" t="s">
        <v>1149</v>
      </c>
      <c r="E704" s="162">
        <v>1</v>
      </c>
      <c r="F704" s="162" t="s">
        <v>362</v>
      </c>
      <c r="G704" s="200"/>
      <c r="N704" s="45"/>
    </row>
    <row r="705" spans="1:14" s="44" customFormat="1" ht="12" customHeight="1">
      <c r="A705" s="90"/>
      <c r="B705" s="160">
        <v>2343</v>
      </c>
      <c r="C705" s="242"/>
      <c r="D705" s="161" t="s">
        <v>1053</v>
      </c>
      <c r="E705" s="162">
        <v>1</v>
      </c>
      <c r="F705" s="162" t="s">
        <v>362</v>
      </c>
      <c r="G705" s="200"/>
      <c r="N705" s="45"/>
    </row>
    <row r="706" spans="1:14" s="44" customFormat="1" ht="12" customHeight="1">
      <c r="A706" s="90"/>
      <c r="B706" s="160">
        <v>2341</v>
      </c>
      <c r="C706" s="242"/>
      <c r="D706" s="161" t="s">
        <v>1054</v>
      </c>
      <c r="E706" s="162">
        <v>1</v>
      </c>
      <c r="F706" s="162" t="s">
        <v>362</v>
      </c>
      <c r="G706" s="200"/>
      <c r="N706" s="45"/>
    </row>
    <row r="707" spans="1:14" s="44" customFormat="1" ht="12" customHeight="1">
      <c r="A707" s="90"/>
      <c r="B707" s="56"/>
      <c r="C707" s="225"/>
      <c r="D707" s="91" t="s">
        <v>1055</v>
      </c>
      <c r="E707" s="57"/>
      <c r="F707" s="57"/>
      <c r="G707" s="59"/>
      <c r="N707" s="45"/>
    </row>
    <row r="708" spans="1:14" s="44" customFormat="1" ht="12" customHeight="1">
      <c r="A708" s="90"/>
      <c r="B708" s="160">
        <v>2320</v>
      </c>
      <c r="C708" s="242"/>
      <c r="D708" s="161" t="s">
        <v>1056</v>
      </c>
      <c r="E708" s="162">
        <v>1</v>
      </c>
      <c r="F708" s="162" t="s">
        <v>362</v>
      </c>
      <c r="G708" s="200"/>
      <c r="N708" s="45"/>
    </row>
    <row r="709" spans="1:14" s="44" customFormat="1" ht="12" customHeight="1">
      <c r="A709" s="90"/>
      <c r="B709" s="160">
        <v>2321</v>
      </c>
      <c r="C709" s="242"/>
      <c r="D709" s="161" t="s">
        <v>1057</v>
      </c>
      <c r="E709" s="162">
        <v>1</v>
      </c>
      <c r="F709" s="162" t="s">
        <v>362</v>
      </c>
      <c r="G709" s="200"/>
      <c r="N709" s="45"/>
    </row>
    <row r="710" spans="1:14" s="44" customFormat="1" ht="12" customHeight="1">
      <c r="A710" s="90"/>
      <c r="B710" s="160">
        <v>2322</v>
      </c>
      <c r="C710" s="242"/>
      <c r="D710" s="161" t="s">
        <v>1058</v>
      </c>
      <c r="E710" s="162">
        <v>1</v>
      </c>
      <c r="F710" s="162" t="s">
        <v>362</v>
      </c>
      <c r="G710" s="200"/>
      <c r="N710" s="45"/>
    </row>
    <row r="711" spans="1:14" s="44" customFormat="1" ht="12" customHeight="1">
      <c r="A711" s="90"/>
      <c r="B711" s="56"/>
      <c r="C711" s="225"/>
      <c r="D711" s="91" t="s">
        <v>1059</v>
      </c>
      <c r="E711" s="57"/>
      <c r="F711" s="57"/>
      <c r="G711" s="59"/>
      <c r="N711" s="45"/>
    </row>
    <row r="712" spans="1:14" s="44" customFormat="1" ht="12" customHeight="1">
      <c r="A712" s="90"/>
      <c r="B712" s="160">
        <v>82061</v>
      </c>
      <c r="C712" s="242"/>
      <c r="D712" s="161" t="s">
        <v>1060</v>
      </c>
      <c r="E712" s="162">
        <v>1</v>
      </c>
      <c r="F712" s="162" t="s">
        <v>362</v>
      </c>
      <c r="G712" s="200"/>
      <c r="N712" s="45"/>
    </row>
    <row r="713" spans="1:14" s="44" customFormat="1" ht="12" customHeight="1">
      <c r="A713" s="90"/>
      <c r="B713" s="56"/>
      <c r="C713" s="225"/>
      <c r="D713" s="91" t="s">
        <v>1059</v>
      </c>
      <c r="E713" s="57"/>
      <c r="F713" s="57"/>
      <c r="G713" s="59"/>
      <c r="N713" s="45"/>
    </row>
    <row r="714" spans="1:14" s="44" customFormat="1" ht="12" customHeight="1">
      <c r="A714" s="90"/>
      <c r="B714" s="160">
        <v>2330</v>
      </c>
      <c r="C714" s="242"/>
      <c r="D714" s="161" t="s">
        <v>1061</v>
      </c>
      <c r="E714" s="162">
        <v>1</v>
      </c>
      <c r="F714" s="162" t="s">
        <v>362</v>
      </c>
      <c r="G714" s="200"/>
      <c r="N714" s="45"/>
    </row>
    <row r="715" spans="1:14" s="44" customFormat="1" ht="12" customHeight="1">
      <c r="A715" s="90"/>
      <c r="B715" s="160">
        <v>2331</v>
      </c>
      <c r="C715" s="242"/>
      <c r="D715" s="161" t="s">
        <v>1062</v>
      </c>
      <c r="E715" s="162">
        <v>1</v>
      </c>
      <c r="F715" s="162" t="s">
        <v>362</v>
      </c>
      <c r="G715" s="200"/>
      <c r="N715" s="45"/>
    </row>
    <row r="716" spans="1:14" s="44" customFormat="1" ht="12" customHeight="1">
      <c r="A716" s="90"/>
      <c r="B716" s="160">
        <v>2332</v>
      </c>
      <c r="C716" s="242"/>
      <c r="D716" s="161" t="s">
        <v>1063</v>
      </c>
      <c r="E716" s="162">
        <v>1</v>
      </c>
      <c r="F716" s="162" t="s">
        <v>362</v>
      </c>
      <c r="G716" s="200"/>
      <c r="N716" s="45"/>
    </row>
    <row r="717" spans="1:14" s="44" customFormat="1" ht="12" customHeight="1">
      <c r="A717" s="90"/>
      <c r="B717" s="56"/>
      <c r="C717" s="225"/>
      <c r="D717" s="91" t="s">
        <v>1150</v>
      </c>
      <c r="E717" s="57"/>
      <c r="F717" s="57"/>
      <c r="G717" s="59"/>
      <c r="N717" s="45"/>
    </row>
    <row r="718" spans="1:14" s="44" customFormat="1" ht="12" customHeight="1">
      <c r="A718" s="90"/>
      <c r="B718" s="160">
        <v>2309</v>
      </c>
      <c r="C718" s="242"/>
      <c r="D718" s="161" t="s">
        <v>1151</v>
      </c>
      <c r="E718" s="162">
        <v>1</v>
      </c>
      <c r="F718" s="162" t="s">
        <v>362</v>
      </c>
      <c r="G718" s="200"/>
      <c r="N718" s="45"/>
    </row>
    <row r="719" spans="1:14" s="44" customFormat="1" ht="12" customHeight="1">
      <c r="A719" s="90"/>
      <c r="B719" s="160">
        <v>23101</v>
      </c>
      <c r="C719" s="242"/>
      <c r="D719" s="161" t="s">
        <v>1152</v>
      </c>
      <c r="E719" s="162">
        <v>1</v>
      </c>
      <c r="F719" s="162" t="s">
        <v>362</v>
      </c>
      <c r="G719" s="200"/>
      <c r="N719" s="45"/>
    </row>
    <row r="720" spans="1:14" s="44" customFormat="1" ht="12" customHeight="1">
      <c r="A720" s="90"/>
      <c r="B720" s="160">
        <v>23491</v>
      </c>
      <c r="C720" s="242"/>
      <c r="D720" s="161" t="s">
        <v>1064</v>
      </c>
      <c r="E720" s="162">
        <v>1</v>
      </c>
      <c r="F720" s="162" t="s">
        <v>362</v>
      </c>
      <c r="G720" s="200"/>
      <c r="N720" s="45"/>
    </row>
    <row r="721" spans="1:14" s="44" customFormat="1" ht="12" customHeight="1">
      <c r="A721" s="90"/>
      <c r="B721" s="56"/>
      <c r="C721" s="225"/>
      <c r="D721" s="91" t="s">
        <v>1065</v>
      </c>
      <c r="E721" s="57"/>
      <c r="F721" s="57"/>
      <c r="G721" s="59"/>
      <c r="N721" s="45"/>
    </row>
    <row r="722" spans="1:14" s="44" customFormat="1" ht="12" customHeight="1">
      <c r="A722" s="90"/>
      <c r="B722" s="160">
        <v>2801</v>
      </c>
      <c r="C722" s="242"/>
      <c r="D722" s="161" t="s">
        <v>1066</v>
      </c>
      <c r="E722" s="162">
        <v>1</v>
      </c>
      <c r="F722" s="162" t="s">
        <v>362</v>
      </c>
      <c r="G722" s="200"/>
      <c r="N722" s="45"/>
    </row>
    <row r="723" spans="1:14" s="44" customFormat="1" ht="12" customHeight="1">
      <c r="A723" s="90"/>
      <c r="B723" s="160">
        <v>280111</v>
      </c>
      <c r="C723" s="242"/>
      <c r="D723" s="161" t="s">
        <v>1067</v>
      </c>
      <c r="E723" s="162">
        <v>1</v>
      </c>
      <c r="F723" s="162" t="s">
        <v>362</v>
      </c>
      <c r="G723" s="200"/>
      <c r="N723" s="45"/>
    </row>
    <row r="724" spans="1:14" s="44" customFormat="1" ht="12" customHeight="1">
      <c r="A724" s="90"/>
      <c r="B724" s="160">
        <v>28021</v>
      </c>
      <c r="C724" s="242"/>
      <c r="D724" s="161" t="s">
        <v>1068</v>
      </c>
      <c r="E724" s="162">
        <v>1</v>
      </c>
      <c r="F724" s="162" t="s">
        <v>362</v>
      </c>
      <c r="G724" s="200"/>
      <c r="N724" s="45"/>
    </row>
    <row r="725" spans="1:14" s="44" customFormat="1" ht="12" customHeight="1">
      <c r="A725" s="90"/>
      <c r="B725" s="56"/>
      <c r="C725" s="225"/>
      <c r="D725" s="91" t="s">
        <v>1069</v>
      </c>
      <c r="E725" s="57"/>
      <c r="F725" s="57"/>
      <c r="G725" s="59"/>
      <c r="N725" s="45"/>
    </row>
    <row r="726" spans="1:14" s="44" customFormat="1" ht="12" customHeight="1">
      <c r="A726" s="90"/>
      <c r="B726" s="163" t="s">
        <v>1070</v>
      </c>
      <c r="C726" s="242"/>
      <c r="D726" s="161" t="s">
        <v>1153</v>
      </c>
      <c r="E726" s="162">
        <v>10</v>
      </c>
      <c r="F726" s="162" t="s">
        <v>1071</v>
      </c>
      <c r="G726" s="200"/>
      <c r="N726" s="45"/>
    </row>
    <row r="727" spans="1:14" s="44" customFormat="1" ht="12" customHeight="1">
      <c r="A727" s="90"/>
      <c r="B727" s="56"/>
      <c r="C727" s="225"/>
      <c r="D727" s="58" t="s">
        <v>212</v>
      </c>
      <c r="E727" s="57"/>
      <c r="F727" s="57"/>
      <c r="G727" s="59"/>
      <c r="N727" s="45"/>
    </row>
    <row r="728" spans="1:14" s="44" customFormat="1" ht="12" customHeight="1">
      <c r="A728" s="90"/>
      <c r="B728" s="92">
        <v>3300</v>
      </c>
      <c r="C728" s="226"/>
      <c r="D728" s="86" t="s">
        <v>1140</v>
      </c>
      <c r="E728" s="93">
        <v>1</v>
      </c>
      <c r="F728" s="93" t="s">
        <v>362</v>
      </c>
      <c r="G728" s="199"/>
      <c r="N728" s="45"/>
    </row>
    <row r="729" spans="1:14" s="44" customFormat="1" ht="12" customHeight="1">
      <c r="A729" s="90"/>
      <c r="B729" s="56"/>
      <c r="C729" s="225"/>
      <c r="D729" s="58" t="s">
        <v>198</v>
      </c>
      <c r="E729" s="57"/>
      <c r="F729" s="57"/>
      <c r="G729" s="59"/>
      <c r="N729" s="45"/>
    </row>
    <row r="730" spans="1:14" s="44" customFormat="1" ht="12" customHeight="1">
      <c r="A730" s="90"/>
      <c r="B730" s="84">
        <v>46301</v>
      </c>
      <c r="C730" s="223"/>
      <c r="D730" s="77" t="s">
        <v>225</v>
      </c>
      <c r="E730" s="76">
        <v>10</v>
      </c>
      <c r="F730" s="76">
        <v>100</v>
      </c>
      <c r="G730" s="88"/>
      <c r="N730" s="45"/>
    </row>
    <row r="731" spans="1:14" s="44" customFormat="1" ht="12" customHeight="1">
      <c r="A731" s="90"/>
      <c r="B731" s="84">
        <v>64101</v>
      </c>
      <c r="C731" s="223"/>
      <c r="D731" s="77" t="s">
        <v>226</v>
      </c>
      <c r="E731" s="76">
        <v>10</v>
      </c>
      <c r="F731" s="76">
        <v>100</v>
      </c>
      <c r="G731" s="88"/>
      <c r="N731" s="45"/>
    </row>
    <row r="732" spans="1:14" s="44" customFormat="1" ht="12" customHeight="1">
      <c r="A732" s="90"/>
      <c r="B732" s="84">
        <v>66101</v>
      </c>
      <c r="C732" s="223"/>
      <c r="D732" s="77" t="s">
        <v>227</v>
      </c>
      <c r="E732" s="76">
        <v>10</v>
      </c>
      <c r="F732" s="76">
        <v>100</v>
      </c>
      <c r="G732" s="88"/>
      <c r="N732" s="45"/>
    </row>
    <row r="733" spans="1:14" s="44" customFormat="1" ht="12" customHeight="1">
      <c r="A733" s="90"/>
      <c r="B733" s="56"/>
      <c r="C733" s="225"/>
      <c r="D733" s="58" t="s">
        <v>1072</v>
      </c>
      <c r="E733" s="57"/>
      <c r="F733" s="57"/>
      <c r="G733" s="59"/>
      <c r="N733" s="45"/>
    </row>
    <row r="734" spans="1:14" s="44" customFormat="1" ht="12" customHeight="1">
      <c r="A734" s="90"/>
      <c r="B734" s="211" t="s">
        <v>1073</v>
      </c>
      <c r="C734" s="251"/>
      <c r="D734" s="161" t="s">
        <v>1074</v>
      </c>
      <c r="E734" s="162">
        <v>1</v>
      </c>
      <c r="F734" s="162" t="s">
        <v>362</v>
      </c>
      <c r="G734" s="200"/>
      <c r="N734" s="45"/>
    </row>
    <row r="735" spans="1:14" s="44" customFormat="1" ht="12" customHeight="1">
      <c r="A735" s="90"/>
      <c r="B735" s="211" t="s">
        <v>1075</v>
      </c>
      <c r="C735" s="251"/>
      <c r="D735" s="161" t="s">
        <v>1076</v>
      </c>
      <c r="E735" s="162">
        <v>1</v>
      </c>
      <c r="F735" s="162" t="s">
        <v>362</v>
      </c>
      <c r="G735" s="200"/>
      <c r="N735" s="45"/>
    </row>
    <row r="736" spans="1:14" s="44" customFormat="1" ht="12" customHeight="1">
      <c r="A736" s="90"/>
      <c r="B736" s="211" t="s">
        <v>1077</v>
      </c>
      <c r="C736" s="251"/>
      <c r="D736" s="161" t="s">
        <v>1078</v>
      </c>
      <c r="E736" s="162">
        <v>1</v>
      </c>
      <c r="F736" s="162" t="s">
        <v>362</v>
      </c>
      <c r="G736" s="200"/>
      <c r="N736" s="45"/>
    </row>
    <row r="737" spans="1:14" s="44" customFormat="1" ht="12" customHeight="1">
      <c r="A737" s="90"/>
      <c r="B737" s="211" t="s">
        <v>1080</v>
      </c>
      <c r="C737" s="251"/>
      <c r="D737" s="161" t="s">
        <v>1081</v>
      </c>
      <c r="E737" s="162">
        <v>1</v>
      </c>
      <c r="F737" s="162" t="s">
        <v>362</v>
      </c>
      <c r="G737" s="200"/>
      <c r="N737" s="45"/>
    </row>
    <row r="738" spans="1:14" s="44" customFormat="1" ht="12" customHeight="1">
      <c r="A738" s="90"/>
      <c r="B738" s="211" t="s">
        <v>1082</v>
      </c>
      <c r="C738" s="251"/>
      <c r="D738" s="161" t="s">
        <v>1081</v>
      </c>
      <c r="E738" s="162">
        <v>1</v>
      </c>
      <c r="F738" s="162" t="s">
        <v>362</v>
      </c>
      <c r="G738" s="200"/>
      <c r="N738" s="45"/>
    </row>
    <row r="739" spans="1:14" s="44" customFormat="1" ht="12" customHeight="1">
      <c r="A739" s="90"/>
      <c r="B739" s="211" t="s">
        <v>1083</v>
      </c>
      <c r="C739" s="251"/>
      <c r="D739" s="161" t="s">
        <v>1084</v>
      </c>
      <c r="E739" s="162">
        <v>1</v>
      </c>
      <c r="F739" s="162" t="s">
        <v>362</v>
      </c>
      <c r="G739" s="200"/>
      <c r="N739" s="45"/>
    </row>
    <row r="740" spans="1:14" s="44" customFormat="1" ht="12" customHeight="1">
      <c r="A740" s="90"/>
      <c r="B740" s="211" t="s">
        <v>1079</v>
      </c>
      <c r="C740" s="251"/>
      <c r="D740" s="161" t="s">
        <v>1154</v>
      </c>
      <c r="E740" s="162">
        <v>1</v>
      </c>
      <c r="F740" s="162" t="s">
        <v>362</v>
      </c>
      <c r="G740" s="200"/>
      <c r="N740" s="45"/>
    </row>
    <row r="741" spans="1:14" s="44" customFormat="1" ht="12" customHeight="1">
      <c r="A741" s="90"/>
      <c r="B741" s="211" t="s">
        <v>1085</v>
      </c>
      <c r="C741" s="251"/>
      <c r="D741" s="161" t="s">
        <v>1086</v>
      </c>
      <c r="E741" s="162">
        <v>1</v>
      </c>
      <c r="F741" s="162" t="s">
        <v>362</v>
      </c>
      <c r="G741" s="200"/>
      <c r="N741" s="45"/>
    </row>
    <row r="742" spans="1:14" s="44" customFormat="1" ht="12" customHeight="1">
      <c r="A742" s="90"/>
      <c r="B742" s="211" t="s">
        <v>1087</v>
      </c>
      <c r="C742" s="251"/>
      <c r="D742" s="161" t="s">
        <v>1088</v>
      </c>
      <c r="E742" s="162">
        <v>1</v>
      </c>
      <c r="F742" s="162" t="s">
        <v>362</v>
      </c>
      <c r="G742" s="200"/>
      <c r="N742" s="45"/>
    </row>
    <row r="743" spans="1:14" s="44" customFormat="1" ht="12" customHeight="1">
      <c r="A743" s="90"/>
      <c r="B743" s="211" t="s">
        <v>1089</v>
      </c>
      <c r="C743" s="251"/>
      <c r="D743" s="161" t="s">
        <v>1090</v>
      </c>
      <c r="E743" s="162">
        <v>1</v>
      </c>
      <c r="F743" s="162" t="s">
        <v>362</v>
      </c>
      <c r="G743" s="200"/>
      <c r="N743" s="45"/>
    </row>
    <row r="744" spans="1:14" s="44" customFormat="1" ht="12" customHeight="1">
      <c r="A744" s="90"/>
      <c r="B744" s="211" t="s">
        <v>1091</v>
      </c>
      <c r="C744" s="251"/>
      <c r="D744" s="161" t="s">
        <v>1092</v>
      </c>
      <c r="E744" s="162">
        <v>1</v>
      </c>
      <c r="F744" s="162" t="s">
        <v>362</v>
      </c>
      <c r="G744" s="200"/>
      <c r="N744" s="45"/>
    </row>
    <row r="745" spans="1:14" s="44" customFormat="1" ht="12" customHeight="1">
      <c r="A745" s="90"/>
      <c r="B745" s="211" t="s">
        <v>1093</v>
      </c>
      <c r="C745" s="251"/>
      <c r="D745" s="161" t="s">
        <v>1094</v>
      </c>
      <c r="E745" s="162">
        <v>1</v>
      </c>
      <c r="F745" s="162" t="s">
        <v>362</v>
      </c>
      <c r="G745" s="200"/>
      <c r="N745" s="45"/>
    </row>
    <row r="746" spans="1:14" s="44" customFormat="1" ht="12" customHeight="1">
      <c r="A746" s="90"/>
      <c r="B746" s="56"/>
      <c r="C746" s="225"/>
      <c r="D746" s="58" t="s">
        <v>1095</v>
      </c>
      <c r="E746" s="57"/>
      <c r="F746" s="57"/>
      <c r="G746" s="59"/>
      <c r="N746" s="45"/>
    </row>
    <row r="747" spans="1:14" s="44" customFormat="1" ht="12" customHeight="1">
      <c r="A747" s="90"/>
      <c r="B747" s="211" t="s">
        <v>1096</v>
      </c>
      <c r="C747" s="251"/>
      <c r="D747" s="161" t="s">
        <v>1097</v>
      </c>
      <c r="E747" s="162">
        <v>1</v>
      </c>
      <c r="F747" s="162" t="s">
        <v>1098</v>
      </c>
      <c r="G747" s="200"/>
      <c r="N747" s="45"/>
    </row>
    <row r="748" spans="1:14" s="44" customFormat="1" ht="12" customHeight="1">
      <c r="A748" s="90"/>
      <c r="B748" s="211" t="s">
        <v>1099</v>
      </c>
      <c r="C748" s="251"/>
      <c r="D748" s="161" t="s">
        <v>1141</v>
      </c>
      <c r="E748" s="162">
        <v>1</v>
      </c>
      <c r="F748" s="162" t="s">
        <v>1098</v>
      </c>
      <c r="G748" s="200"/>
      <c r="N748" s="45"/>
    </row>
    <row r="749" spans="1:14" s="44" customFormat="1" ht="12" customHeight="1">
      <c r="A749" s="90"/>
      <c r="B749" s="211" t="s">
        <v>1100</v>
      </c>
      <c r="C749" s="251"/>
      <c r="D749" s="161" t="s">
        <v>1101</v>
      </c>
      <c r="E749" s="162">
        <v>1</v>
      </c>
      <c r="F749" s="162" t="s">
        <v>1098</v>
      </c>
      <c r="G749" s="200"/>
      <c r="N749" s="45"/>
    </row>
    <row r="750" spans="1:14" s="44" customFormat="1" ht="12" customHeight="1">
      <c r="A750" s="90"/>
      <c r="B750" s="211" t="s">
        <v>1102</v>
      </c>
      <c r="C750" s="251" t="s">
        <v>180</v>
      </c>
      <c r="D750" s="161" t="s">
        <v>1103</v>
      </c>
      <c r="E750" s="162">
        <v>1</v>
      </c>
      <c r="F750" s="162" t="s">
        <v>1098</v>
      </c>
      <c r="G750" s="200"/>
      <c r="N750" s="45"/>
    </row>
    <row r="751" spans="1:14" s="44" customFormat="1" ht="12" customHeight="1">
      <c r="A751" s="90"/>
      <c r="B751" s="211" t="s">
        <v>1104</v>
      </c>
      <c r="C751" s="251"/>
      <c r="D751" s="161" t="s">
        <v>1105</v>
      </c>
      <c r="E751" s="162">
        <v>1</v>
      </c>
      <c r="F751" s="162" t="s">
        <v>1098</v>
      </c>
      <c r="G751" s="200"/>
      <c r="N751" s="45"/>
    </row>
    <row r="752" spans="1:14" s="44" customFormat="1" ht="12" customHeight="1">
      <c r="A752" s="90"/>
      <c r="B752" s="211" t="s">
        <v>1106</v>
      </c>
      <c r="C752" s="251"/>
      <c r="D752" s="161" t="s">
        <v>1142</v>
      </c>
      <c r="E752" s="162">
        <v>1</v>
      </c>
      <c r="F752" s="162" t="s">
        <v>1107</v>
      </c>
      <c r="G752" s="200"/>
      <c r="N752" s="45"/>
    </row>
    <row r="753" spans="1:14" s="44" customFormat="1" ht="12" customHeight="1">
      <c r="A753" s="90"/>
      <c r="B753" s="56"/>
      <c r="C753" s="225"/>
      <c r="D753" s="58" t="s">
        <v>1108</v>
      </c>
      <c r="E753" s="57"/>
      <c r="F753" s="57"/>
      <c r="G753" s="59"/>
      <c r="N753" s="45"/>
    </row>
    <row r="754" spans="1:14" s="44" customFormat="1" ht="12" customHeight="1">
      <c r="A754" s="90"/>
      <c r="B754" s="211">
        <v>491250</v>
      </c>
      <c r="C754" s="251"/>
      <c r="D754" s="161" t="s">
        <v>1109</v>
      </c>
      <c r="E754" s="162">
        <v>1</v>
      </c>
      <c r="F754" s="162" t="s">
        <v>362</v>
      </c>
      <c r="G754" s="200"/>
      <c r="N754" s="45"/>
    </row>
    <row r="755" spans="1:14" s="44" customFormat="1" ht="12" customHeight="1">
      <c r="A755" s="90"/>
      <c r="B755" s="211">
        <v>491247</v>
      </c>
      <c r="C755" s="251"/>
      <c r="D755" s="161" t="s">
        <v>1110</v>
      </c>
      <c r="E755" s="162">
        <v>1</v>
      </c>
      <c r="F755" s="162" t="s">
        <v>362</v>
      </c>
      <c r="G755" s="200"/>
      <c r="N755" s="45"/>
    </row>
    <row r="756" spans="1:14" s="44" customFormat="1" ht="12" customHeight="1">
      <c r="A756" s="90"/>
      <c r="B756" s="56"/>
      <c r="C756" s="225"/>
      <c r="D756" s="58" t="s">
        <v>1111</v>
      </c>
      <c r="E756" s="57"/>
      <c r="F756" s="57"/>
      <c r="G756" s="59"/>
      <c r="I756" s="44" t="s">
        <v>180</v>
      </c>
      <c r="N756" s="45"/>
    </row>
    <row r="757" spans="1:14" s="44" customFormat="1" ht="12" customHeight="1">
      <c r="A757" s="90"/>
      <c r="B757" s="160">
        <v>721544112</v>
      </c>
      <c r="C757" s="242"/>
      <c r="D757" s="161" t="s">
        <v>1112</v>
      </c>
      <c r="E757" s="162">
        <v>1</v>
      </c>
      <c r="F757" s="162" t="s">
        <v>362</v>
      </c>
      <c r="G757" s="200"/>
      <c r="N757" s="45"/>
    </row>
    <row r="758" spans="1:14" s="44" customFormat="1" ht="12" customHeight="1">
      <c r="A758" s="90"/>
      <c r="B758" s="56"/>
      <c r="C758" s="225"/>
      <c r="D758" s="58" t="s">
        <v>1113</v>
      </c>
      <c r="E758" s="57"/>
      <c r="F758" s="57"/>
      <c r="G758" s="59"/>
      <c r="N758" s="45"/>
    </row>
    <row r="759" spans="1:14" s="44" customFormat="1" ht="12" customHeight="1">
      <c r="A759" s="90"/>
      <c r="B759" s="160" t="s">
        <v>1115</v>
      </c>
      <c r="C759" s="242"/>
      <c r="D759" s="161" t="s">
        <v>1114</v>
      </c>
      <c r="E759" s="162">
        <v>1</v>
      </c>
      <c r="F759" s="162" t="s">
        <v>362</v>
      </c>
      <c r="G759" s="200"/>
      <c r="N759" s="45"/>
    </row>
    <row r="760" spans="1:14" s="44" customFormat="1" ht="12" customHeight="1">
      <c r="A760" s="90"/>
      <c r="B760" s="160" t="s">
        <v>1116</v>
      </c>
      <c r="C760" s="242"/>
      <c r="D760" s="161" t="s">
        <v>1119</v>
      </c>
      <c r="E760" s="162">
        <v>1</v>
      </c>
      <c r="F760" s="162" t="s">
        <v>362</v>
      </c>
      <c r="G760" s="200"/>
      <c r="N760" s="45"/>
    </row>
    <row r="761" spans="1:14" s="44" customFormat="1" ht="12" customHeight="1">
      <c r="A761" s="90"/>
      <c r="B761" s="160" t="s">
        <v>1117</v>
      </c>
      <c r="C761" s="242"/>
      <c r="D761" s="161" t="s">
        <v>1118</v>
      </c>
      <c r="E761" s="162">
        <v>1</v>
      </c>
      <c r="F761" s="162" t="s">
        <v>362</v>
      </c>
      <c r="G761" s="200"/>
      <c r="N761" s="45"/>
    </row>
    <row r="762" spans="1:14" s="44" customFormat="1" ht="12" customHeight="1">
      <c r="A762" s="90"/>
      <c r="B762" s="56"/>
      <c r="C762" s="225"/>
      <c r="D762" s="58" t="s">
        <v>1120</v>
      </c>
      <c r="E762" s="57"/>
      <c r="F762" s="57"/>
      <c r="G762" s="59"/>
      <c r="N762" s="45"/>
    </row>
    <row r="763" spans="1:14" s="44" customFormat="1" ht="12" customHeight="1">
      <c r="A763" s="90"/>
      <c r="B763" s="160">
        <v>2901</v>
      </c>
      <c r="C763" s="242"/>
      <c r="D763" s="161" t="s">
        <v>1121</v>
      </c>
      <c r="E763" s="162">
        <v>1</v>
      </c>
      <c r="F763" s="162" t="s">
        <v>362</v>
      </c>
      <c r="G763" s="200"/>
      <c r="N763" s="45"/>
    </row>
    <row r="764" spans="1:14" s="44" customFormat="1" ht="12" customHeight="1">
      <c r="A764" s="90"/>
      <c r="B764" s="160">
        <v>2372</v>
      </c>
      <c r="C764" s="242"/>
      <c r="D764" s="161" t="s">
        <v>1122</v>
      </c>
      <c r="E764" s="162">
        <v>1</v>
      </c>
      <c r="F764" s="162" t="s">
        <v>362</v>
      </c>
      <c r="G764" s="200"/>
      <c r="N764" s="45"/>
    </row>
    <row r="765" spans="1:14" s="44" customFormat="1" ht="12" customHeight="1">
      <c r="A765" s="90"/>
      <c r="B765" s="160">
        <v>23442</v>
      </c>
      <c r="C765" s="242"/>
      <c r="D765" s="161" t="s">
        <v>1123</v>
      </c>
      <c r="E765" s="162">
        <v>1</v>
      </c>
      <c r="F765" s="162" t="s">
        <v>362</v>
      </c>
      <c r="G765" s="200"/>
      <c r="N765" s="45"/>
    </row>
    <row r="766" spans="1:14" s="44" customFormat="1" ht="12" customHeight="1">
      <c r="A766" s="90"/>
      <c r="B766" s="160">
        <v>23701</v>
      </c>
      <c r="C766" s="242"/>
      <c r="D766" s="161" t="s">
        <v>1124</v>
      </c>
      <c r="E766" s="162">
        <v>1</v>
      </c>
      <c r="F766" s="162" t="s">
        <v>362</v>
      </c>
      <c r="G766" s="200"/>
      <c r="N766" s="45"/>
    </row>
    <row r="767" spans="1:14" s="44" customFormat="1" ht="12" customHeight="1">
      <c r="A767" s="90"/>
      <c r="B767" s="160">
        <v>23703</v>
      </c>
      <c r="C767" s="242"/>
      <c r="D767" s="161" t="s">
        <v>1125</v>
      </c>
      <c r="E767" s="162">
        <v>1</v>
      </c>
      <c r="F767" s="162" t="s">
        <v>362</v>
      </c>
      <c r="G767" s="200"/>
      <c r="N767" s="45"/>
    </row>
    <row r="768" spans="1:14" s="44" customFormat="1" ht="12" customHeight="1">
      <c r="A768" s="90"/>
      <c r="B768" s="160">
        <v>23704</v>
      </c>
      <c r="C768" s="242"/>
      <c r="D768" s="161" t="s">
        <v>1126</v>
      </c>
      <c r="E768" s="162">
        <v>1</v>
      </c>
      <c r="F768" s="162" t="s">
        <v>362</v>
      </c>
      <c r="G768" s="200"/>
      <c r="N768" s="45"/>
    </row>
    <row r="769" spans="1:14" s="44" customFormat="1" ht="12" customHeight="1">
      <c r="A769" s="90"/>
      <c r="B769" s="160"/>
      <c r="C769" s="242"/>
      <c r="D769" s="161"/>
      <c r="E769" s="162"/>
      <c r="F769" s="162"/>
      <c r="G769" s="200"/>
      <c r="N769" s="45"/>
    </row>
    <row r="770" spans="1:14" s="44" customFormat="1" ht="12" customHeight="1" thickBot="1">
      <c r="A770" s="90"/>
      <c r="B770" s="201" t="s">
        <v>180</v>
      </c>
      <c r="C770" s="252"/>
      <c r="D770" s="202" t="s">
        <v>180</v>
      </c>
      <c r="E770" s="203" t="s">
        <v>180</v>
      </c>
      <c r="F770" s="203" t="s">
        <v>180</v>
      </c>
      <c r="G770" s="204"/>
      <c r="N770" s="45"/>
    </row>
    <row r="771" spans="1:14" s="44" customFormat="1" ht="12" customHeight="1" thickTop="1" thickBot="1">
      <c r="A771" s="90"/>
      <c r="B771" s="205" t="s">
        <v>278</v>
      </c>
      <c r="C771" s="209">
        <f>SUM(C16:C769)</f>
        <v>0</v>
      </c>
      <c r="D771" s="206"/>
      <c r="E771" s="207"/>
      <c r="F771" s="207"/>
      <c r="G771" s="208"/>
      <c r="N771" s="45"/>
    </row>
    <row r="772" spans="1:14" s="44" customFormat="1" ht="12" customHeight="1">
      <c r="A772" s="46"/>
      <c r="B772" s="16"/>
      <c r="C772" s="41"/>
      <c r="D772" s="41"/>
      <c r="E772" s="16"/>
      <c r="F772" s="49"/>
      <c r="N772" s="45"/>
    </row>
    <row r="773" spans="1:14" s="44" customFormat="1" ht="12" customHeight="1">
      <c r="A773" s="46"/>
      <c r="B773" s="16"/>
      <c r="C773" s="41"/>
      <c r="D773" s="41"/>
      <c r="E773" s="16"/>
      <c r="F773" s="49"/>
      <c r="N773" s="45"/>
    </row>
  </sheetData>
  <sheetProtection password="CC6B" sheet="1" formatRows="0" deleteRows="0"/>
  <mergeCells count="6">
    <mergeCell ref="C11:G11"/>
    <mergeCell ref="A1:F1"/>
    <mergeCell ref="C7:G7"/>
    <mergeCell ref="C8:G8"/>
    <mergeCell ref="C9:G9"/>
    <mergeCell ref="C10:G10"/>
  </mergeCells>
  <phoneticPr fontId="8" type="noConversion"/>
  <printOptions horizontalCentered="1"/>
  <pageMargins left="0" right="0" top="0.25" bottom="0.5" header="0.5" footer="0"/>
  <pageSetup scale="90" fitToHeight="10" orientation="portrait" r:id="rId1"/>
  <headerFooter alignWithMargins="0">
    <oddFooter>&amp;C&amp;P of &amp;N&amp;R&amp;D&amp;T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L95"/>
  <sheetViews>
    <sheetView workbookViewId="0">
      <selection activeCell="F36" sqref="F36"/>
    </sheetView>
  </sheetViews>
  <sheetFormatPr defaultRowHeight="12.75"/>
  <cols>
    <col min="1" max="1" width="28.85546875" style="2" customWidth="1"/>
    <col min="2" max="2" width="7.28515625" style="1" customWidth="1"/>
    <col min="3" max="3" width="6.140625" style="1" customWidth="1"/>
    <col min="4" max="4" width="6.85546875" style="1" customWidth="1"/>
    <col min="5" max="5" width="0.140625" style="27" customWidth="1"/>
    <col min="6" max="6" width="7.85546875" style="39" customWidth="1"/>
    <col min="7" max="7" width="7.5703125" style="18" customWidth="1"/>
    <col min="8" max="9" width="7.5703125" style="27" customWidth="1"/>
    <col min="10" max="10" width="7.5703125" style="34" customWidth="1"/>
  </cols>
  <sheetData>
    <row r="1" spans="1:10" ht="15" customHeight="1">
      <c r="A1" s="216"/>
      <c r="B1" s="217"/>
      <c r="C1" s="217"/>
      <c r="D1" s="17"/>
      <c r="E1" s="218" t="s">
        <v>110</v>
      </c>
      <c r="F1" s="37"/>
      <c r="H1" s="219" t="s">
        <v>111</v>
      </c>
      <c r="I1" s="219" t="s">
        <v>116</v>
      </c>
      <c r="J1" s="220" t="s">
        <v>109</v>
      </c>
    </row>
    <row r="2" spans="1:10" ht="34.5" customHeight="1">
      <c r="A2" s="3"/>
      <c r="B2" s="31" t="s">
        <v>54</v>
      </c>
      <c r="C2" s="32" t="s">
        <v>55</v>
      </c>
      <c r="D2" s="31" t="s">
        <v>56</v>
      </c>
      <c r="E2" s="218"/>
      <c r="F2" s="37" t="s">
        <v>120</v>
      </c>
      <c r="G2" s="30" t="s">
        <v>108</v>
      </c>
      <c r="H2" s="219"/>
      <c r="I2" s="219"/>
      <c r="J2" s="220"/>
    </row>
    <row r="3" spans="1:10">
      <c r="A3" s="4" t="s">
        <v>30</v>
      </c>
      <c r="B3" s="5"/>
      <c r="C3" s="5"/>
      <c r="D3" s="5"/>
      <c r="E3" s="26"/>
      <c r="F3" s="38"/>
      <c r="G3" s="20"/>
      <c r="H3" s="26"/>
      <c r="I3" s="26"/>
      <c r="J3" s="33"/>
    </row>
    <row r="4" spans="1:10">
      <c r="A4" s="6" t="s">
        <v>37</v>
      </c>
      <c r="B4" s="7">
        <v>20011</v>
      </c>
      <c r="C4" s="7" t="s">
        <v>31</v>
      </c>
      <c r="D4" s="7">
        <v>12</v>
      </c>
      <c r="E4" s="27">
        <v>8.32</v>
      </c>
      <c r="F4" s="39">
        <f>G4/D4</f>
        <v>1.1666666666666667</v>
      </c>
      <c r="G4" s="21">
        <v>14</v>
      </c>
      <c r="H4" s="27">
        <v>8.32</v>
      </c>
      <c r="I4" s="27">
        <f>G4-H4</f>
        <v>5.68</v>
      </c>
      <c r="J4" s="34">
        <f>(G4/H4 -1)*100</f>
        <v>68.269230769230774</v>
      </c>
    </row>
    <row r="5" spans="1:10">
      <c r="A5" s="6" t="s">
        <v>118</v>
      </c>
      <c r="B5" s="7">
        <v>20013</v>
      </c>
      <c r="C5" s="7" t="s">
        <v>2</v>
      </c>
      <c r="D5" s="7">
        <v>48</v>
      </c>
      <c r="E5" s="27">
        <v>8.5500000000000007</v>
      </c>
      <c r="F5" s="39">
        <f t="shared" ref="F5:F61" si="0">G5/D5</f>
        <v>0.26041666666666669</v>
      </c>
      <c r="G5" s="21">
        <v>12.5</v>
      </c>
      <c r="H5" s="27">
        <v>8.5500000000000007</v>
      </c>
      <c r="I5" s="27">
        <f t="shared" ref="I5:I67" si="1">G5-H5</f>
        <v>3.9499999999999993</v>
      </c>
      <c r="J5" s="34">
        <f t="shared" ref="J5:J67" si="2">(G5/H5 -1)*100</f>
        <v>46.198830409356702</v>
      </c>
    </row>
    <row r="6" spans="1:10">
      <c r="A6" s="6" t="s">
        <v>115</v>
      </c>
      <c r="B6" s="19">
        <v>20016</v>
      </c>
      <c r="C6" s="7" t="s">
        <v>90</v>
      </c>
      <c r="D6" s="7">
        <v>60</v>
      </c>
      <c r="E6" s="27">
        <v>8</v>
      </c>
      <c r="F6" s="39">
        <f t="shared" si="0"/>
        <v>0.18333333333333332</v>
      </c>
      <c r="G6" s="21">
        <v>11</v>
      </c>
      <c r="H6" s="27">
        <v>8</v>
      </c>
      <c r="I6" s="27">
        <f t="shared" si="1"/>
        <v>3</v>
      </c>
      <c r="J6" s="34">
        <f t="shared" si="2"/>
        <v>37.5</v>
      </c>
    </row>
    <row r="7" spans="1:10">
      <c r="A7" s="8" t="s">
        <v>119</v>
      </c>
      <c r="B7" s="9">
        <v>20014</v>
      </c>
      <c r="C7" s="9" t="s">
        <v>12</v>
      </c>
      <c r="D7" s="9">
        <v>80</v>
      </c>
      <c r="E7" s="27">
        <v>12.76</v>
      </c>
      <c r="F7" s="39">
        <f t="shared" si="0"/>
        <v>0.23312499999999997</v>
      </c>
      <c r="G7" s="22">
        <v>18.649999999999999</v>
      </c>
      <c r="H7" s="27">
        <v>12.76</v>
      </c>
      <c r="I7" s="27">
        <f t="shared" si="1"/>
        <v>5.8899999999999988</v>
      </c>
      <c r="J7" s="34">
        <f t="shared" si="2"/>
        <v>46.159874608150453</v>
      </c>
    </row>
    <row r="8" spans="1:10">
      <c r="A8" s="8" t="s">
        <v>38</v>
      </c>
      <c r="B8" s="9">
        <v>20021</v>
      </c>
      <c r="C8" s="9" t="s">
        <v>32</v>
      </c>
      <c r="D8" s="9">
        <v>6</v>
      </c>
      <c r="E8" s="27">
        <v>25.5</v>
      </c>
      <c r="F8" s="39">
        <f t="shared" si="0"/>
        <v>7.875</v>
      </c>
      <c r="G8" s="22">
        <v>47.25</v>
      </c>
      <c r="H8" s="27">
        <v>25.5</v>
      </c>
      <c r="I8" s="27">
        <f t="shared" si="1"/>
        <v>21.75</v>
      </c>
      <c r="J8" s="34">
        <f t="shared" si="2"/>
        <v>85.294117647058826</v>
      </c>
    </row>
    <row r="9" spans="1:10">
      <c r="A9" s="8" t="s">
        <v>39</v>
      </c>
      <c r="B9" s="9">
        <v>20023</v>
      </c>
      <c r="C9" s="9" t="s">
        <v>32</v>
      </c>
      <c r="D9" s="9">
        <v>6</v>
      </c>
      <c r="E9" s="27">
        <v>20.75</v>
      </c>
      <c r="F9" s="39">
        <f t="shared" si="0"/>
        <v>6.541666666666667</v>
      </c>
      <c r="G9" s="22">
        <v>39.25</v>
      </c>
      <c r="H9" s="27">
        <v>20.75</v>
      </c>
      <c r="I9" s="27">
        <f t="shared" si="1"/>
        <v>18.5</v>
      </c>
      <c r="J9" s="34">
        <f t="shared" si="2"/>
        <v>89.156626506024097</v>
      </c>
    </row>
    <row r="10" spans="1:10">
      <c r="A10" s="8" t="s">
        <v>40</v>
      </c>
      <c r="B10" s="9">
        <v>20031</v>
      </c>
      <c r="C10" s="9" t="s">
        <v>32</v>
      </c>
      <c r="D10" s="9">
        <v>6</v>
      </c>
      <c r="E10" s="27">
        <v>28.95</v>
      </c>
      <c r="F10" s="39">
        <f t="shared" si="0"/>
        <v>7.875</v>
      </c>
      <c r="G10" s="22">
        <v>47.25</v>
      </c>
      <c r="H10" s="27">
        <v>28.95</v>
      </c>
      <c r="I10" s="27">
        <f t="shared" si="1"/>
        <v>18.3</v>
      </c>
      <c r="J10" s="34">
        <f t="shared" si="2"/>
        <v>63.212435233160626</v>
      </c>
    </row>
    <row r="11" spans="1:10">
      <c r="A11" s="6" t="s">
        <v>41</v>
      </c>
      <c r="B11" s="7">
        <v>20024</v>
      </c>
      <c r="C11" s="7" t="s">
        <v>42</v>
      </c>
      <c r="D11" s="7">
        <v>4</v>
      </c>
      <c r="E11" s="27">
        <v>28.62</v>
      </c>
      <c r="F11" s="39">
        <f t="shared" si="0"/>
        <v>11</v>
      </c>
      <c r="G11" s="21">
        <v>44</v>
      </c>
      <c r="H11" s="27">
        <v>28.62</v>
      </c>
      <c r="I11" s="27">
        <f t="shared" si="1"/>
        <v>15.379999999999999</v>
      </c>
      <c r="J11" s="34">
        <f t="shared" si="2"/>
        <v>53.738644304682026</v>
      </c>
    </row>
    <row r="12" spans="1:10">
      <c r="A12" s="10" t="s">
        <v>43</v>
      </c>
      <c r="B12" s="7">
        <v>20025</v>
      </c>
      <c r="C12" s="7" t="s">
        <v>42</v>
      </c>
      <c r="D12" s="7">
        <v>4</v>
      </c>
      <c r="E12" s="27">
        <v>24.48</v>
      </c>
      <c r="F12" s="39">
        <f t="shared" si="0"/>
        <v>9</v>
      </c>
      <c r="G12" s="21">
        <v>36</v>
      </c>
      <c r="H12" s="27">
        <v>25.14</v>
      </c>
      <c r="I12" s="27">
        <f t="shared" si="1"/>
        <v>10.86</v>
      </c>
      <c r="J12" s="34">
        <f t="shared" si="2"/>
        <v>43.198090692124104</v>
      </c>
    </row>
    <row r="13" spans="1:10">
      <c r="A13" s="10" t="s">
        <v>91</v>
      </c>
      <c r="B13" s="19">
        <v>20035</v>
      </c>
      <c r="C13" s="7" t="s">
        <v>42</v>
      </c>
      <c r="D13" s="7">
        <v>4</v>
      </c>
      <c r="E13" s="27">
        <v>24.48</v>
      </c>
      <c r="F13" s="39">
        <f t="shared" si="0"/>
        <v>9</v>
      </c>
      <c r="G13" s="23">
        <v>36</v>
      </c>
      <c r="H13" s="27">
        <v>24.48</v>
      </c>
      <c r="I13" s="27">
        <f t="shared" si="1"/>
        <v>11.52</v>
      </c>
      <c r="J13" s="34">
        <f t="shared" si="2"/>
        <v>47.058823529411754</v>
      </c>
    </row>
    <row r="14" spans="1:10">
      <c r="A14" s="6" t="s">
        <v>44</v>
      </c>
      <c r="B14" s="7">
        <v>20027</v>
      </c>
      <c r="C14" s="7" t="s">
        <v>4</v>
      </c>
      <c r="D14" s="7">
        <v>175</v>
      </c>
      <c r="E14" s="27">
        <v>39.19</v>
      </c>
      <c r="F14" s="39">
        <f t="shared" si="0"/>
        <v>0.33</v>
      </c>
      <c r="G14" s="21">
        <v>57.75</v>
      </c>
      <c r="H14" s="27">
        <v>39.19</v>
      </c>
      <c r="I14" s="27">
        <f t="shared" si="1"/>
        <v>18.560000000000002</v>
      </c>
      <c r="J14" s="34">
        <f t="shared" si="2"/>
        <v>47.359020158203634</v>
      </c>
    </row>
    <row r="15" spans="1:10">
      <c r="A15" s="6" t="s">
        <v>45</v>
      </c>
      <c r="B15" s="7" t="s">
        <v>33</v>
      </c>
      <c r="C15" s="7" t="s">
        <v>34</v>
      </c>
      <c r="D15" s="7">
        <v>24</v>
      </c>
      <c r="E15" s="27">
        <v>16.25</v>
      </c>
      <c r="F15" s="39">
        <f t="shared" si="0"/>
        <v>0.98958333333333337</v>
      </c>
      <c r="G15" s="21">
        <v>23.75</v>
      </c>
      <c r="H15" s="27">
        <v>16.25</v>
      </c>
      <c r="I15" s="27">
        <f t="shared" si="1"/>
        <v>7.5</v>
      </c>
      <c r="J15" s="34">
        <f t="shared" si="2"/>
        <v>46.153846153846146</v>
      </c>
    </row>
    <row r="16" spans="1:10">
      <c r="A16" s="6" t="s">
        <v>35</v>
      </c>
      <c r="B16" s="7">
        <v>20041</v>
      </c>
      <c r="C16" s="7" t="s">
        <v>32</v>
      </c>
      <c r="D16" s="7">
        <v>6</v>
      </c>
      <c r="E16" s="27">
        <v>30.62</v>
      </c>
      <c r="F16" s="39">
        <f t="shared" si="0"/>
        <v>8.2083333333333339</v>
      </c>
      <c r="G16" s="21">
        <v>49.25</v>
      </c>
      <c r="H16" s="27">
        <v>30.62</v>
      </c>
      <c r="I16" s="27">
        <f t="shared" si="1"/>
        <v>18.63</v>
      </c>
      <c r="J16" s="34">
        <f t="shared" si="2"/>
        <v>60.842586544741991</v>
      </c>
    </row>
    <row r="17" spans="1:12">
      <c r="A17" s="6" t="s">
        <v>36</v>
      </c>
      <c r="B17" s="7">
        <v>20081</v>
      </c>
      <c r="C17" s="7" t="s">
        <v>32</v>
      </c>
      <c r="D17" s="7">
        <v>6</v>
      </c>
      <c r="E17" s="27">
        <v>25.57</v>
      </c>
      <c r="F17" s="39">
        <f t="shared" si="0"/>
        <v>8.2083333333333339</v>
      </c>
      <c r="G17" s="21">
        <v>49.25</v>
      </c>
      <c r="H17" s="27">
        <v>25.57</v>
      </c>
      <c r="I17" s="27">
        <f t="shared" si="1"/>
        <v>23.68</v>
      </c>
      <c r="J17" s="34">
        <f t="shared" si="2"/>
        <v>92.608525615956211</v>
      </c>
    </row>
    <row r="18" spans="1:12">
      <c r="A18" s="10" t="s">
        <v>46</v>
      </c>
      <c r="B18" s="7">
        <v>20052</v>
      </c>
      <c r="C18" s="7" t="s">
        <v>32</v>
      </c>
      <c r="D18" s="7">
        <v>6</v>
      </c>
      <c r="E18" s="27">
        <v>15.84</v>
      </c>
      <c r="F18" s="39">
        <f t="shared" si="0"/>
        <v>5</v>
      </c>
      <c r="G18" s="21">
        <v>30</v>
      </c>
      <c r="H18" s="27">
        <v>15.84</v>
      </c>
      <c r="I18" s="27">
        <f t="shared" si="1"/>
        <v>14.16</v>
      </c>
      <c r="J18" s="34">
        <f t="shared" si="2"/>
        <v>89.393939393939405</v>
      </c>
    </row>
    <row r="19" spans="1:12">
      <c r="A19" s="6" t="s">
        <v>47</v>
      </c>
      <c r="B19" s="7">
        <v>22011</v>
      </c>
      <c r="C19" s="7">
        <v>250</v>
      </c>
      <c r="D19" s="7">
        <v>4</v>
      </c>
      <c r="E19" s="27">
        <v>12.2</v>
      </c>
      <c r="F19" s="39">
        <f t="shared" si="0"/>
        <v>4.5</v>
      </c>
      <c r="G19" s="21">
        <v>18</v>
      </c>
      <c r="H19" s="27">
        <v>12.2</v>
      </c>
      <c r="I19" s="27">
        <f t="shared" si="1"/>
        <v>5.8000000000000007</v>
      </c>
      <c r="J19" s="34">
        <f t="shared" si="2"/>
        <v>47.540983606557383</v>
      </c>
    </row>
    <row r="20" spans="1:12">
      <c r="A20" s="8" t="s">
        <v>48</v>
      </c>
      <c r="B20" s="9">
        <v>22021</v>
      </c>
      <c r="C20" s="9">
        <v>250</v>
      </c>
      <c r="D20" s="9">
        <v>4</v>
      </c>
      <c r="E20" s="27">
        <v>14.51</v>
      </c>
      <c r="F20" s="39">
        <f t="shared" si="0"/>
        <v>5</v>
      </c>
      <c r="G20" s="22">
        <v>20</v>
      </c>
      <c r="H20" s="28">
        <v>14.51</v>
      </c>
      <c r="I20" s="27">
        <f t="shared" si="1"/>
        <v>5.49</v>
      </c>
      <c r="J20" s="34">
        <f t="shared" si="2"/>
        <v>37.835975189524461</v>
      </c>
    </row>
    <row r="21" spans="1:12">
      <c r="A21" s="6" t="s">
        <v>49</v>
      </c>
      <c r="B21" s="7">
        <v>22031</v>
      </c>
      <c r="C21" s="7">
        <v>250</v>
      </c>
      <c r="D21" s="7">
        <v>4</v>
      </c>
      <c r="E21" s="27">
        <v>18.22</v>
      </c>
      <c r="F21" s="39">
        <f t="shared" si="0"/>
        <v>6.25</v>
      </c>
      <c r="G21" s="21">
        <v>25</v>
      </c>
      <c r="H21" s="27">
        <v>18.22</v>
      </c>
      <c r="I21" s="27">
        <f t="shared" si="1"/>
        <v>6.7800000000000011</v>
      </c>
      <c r="J21" s="34">
        <f t="shared" si="2"/>
        <v>37.211855104281021</v>
      </c>
    </row>
    <row r="22" spans="1:12">
      <c r="A22" s="6" t="s">
        <v>50</v>
      </c>
      <c r="B22" s="7">
        <v>22072</v>
      </c>
      <c r="C22" s="7">
        <v>125</v>
      </c>
      <c r="D22" s="7">
        <v>4</v>
      </c>
      <c r="E22" s="27">
        <v>21.57</v>
      </c>
      <c r="F22" s="39">
        <f t="shared" si="0"/>
        <v>8</v>
      </c>
      <c r="G22" s="21">
        <v>32</v>
      </c>
      <c r="H22" s="27">
        <v>21.41</v>
      </c>
      <c r="I22" s="27">
        <f t="shared" si="1"/>
        <v>10.59</v>
      </c>
      <c r="J22" s="34">
        <f t="shared" si="2"/>
        <v>49.462867818776267</v>
      </c>
      <c r="L22" s="29"/>
    </row>
    <row r="23" spans="1:12">
      <c r="A23" s="12" t="s">
        <v>57</v>
      </c>
      <c r="B23" s="13"/>
      <c r="C23" s="13"/>
      <c r="D23" s="13"/>
      <c r="E23" s="26"/>
      <c r="F23" s="38"/>
      <c r="G23" s="20"/>
      <c r="H23" s="26"/>
      <c r="I23" s="26"/>
      <c r="J23" s="33"/>
    </row>
    <row r="24" spans="1:12">
      <c r="A24" s="8" t="s">
        <v>58</v>
      </c>
      <c r="B24" s="9">
        <v>1001</v>
      </c>
      <c r="C24" s="9" t="s">
        <v>72</v>
      </c>
      <c r="D24" s="9">
        <v>6</v>
      </c>
      <c r="E24" s="27">
        <v>34.57</v>
      </c>
      <c r="F24" s="39">
        <f t="shared" si="0"/>
        <v>8.3250000000000011</v>
      </c>
      <c r="G24" s="22">
        <v>49.95</v>
      </c>
      <c r="H24" s="27">
        <v>34.57</v>
      </c>
      <c r="I24" s="27">
        <f t="shared" si="1"/>
        <v>15.380000000000003</v>
      </c>
      <c r="J24" s="34">
        <f t="shared" si="2"/>
        <v>44.489441712467467</v>
      </c>
    </row>
    <row r="25" spans="1:12">
      <c r="A25" s="12" t="s">
        <v>8</v>
      </c>
      <c r="B25" s="14"/>
      <c r="C25" s="14"/>
      <c r="D25" s="14"/>
      <c r="E25" s="26"/>
      <c r="F25" s="38"/>
      <c r="G25" s="20"/>
      <c r="H25" s="26"/>
      <c r="I25" s="26"/>
      <c r="J25" s="33"/>
    </row>
    <row r="26" spans="1:12">
      <c r="A26" s="6" t="s">
        <v>98</v>
      </c>
      <c r="B26" s="7">
        <v>7250</v>
      </c>
      <c r="C26" s="7" t="s">
        <v>9</v>
      </c>
      <c r="D26" s="7">
        <v>100</v>
      </c>
      <c r="E26" s="28">
        <v>8.8000000000000007</v>
      </c>
      <c r="F26" s="39">
        <f t="shared" si="0"/>
        <v>0.12</v>
      </c>
      <c r="G26" s="21">
        <v>12</v>
      </c>
      <c r="H26" s="27">
        <v>8.8000000000000007</v>
      </c>
      <c r="I26" s="27">
        <f t="shared" si="1"/>
        <v>3.1999999999999993</v>
      </c>
      <c r="J26" s="34">
        <f t="shared" si="2"/>
        <v>36.363636363636353</v>
      </c>
    </row>
    <row r="27" spans="1:12">
      <c r="A27" s="15" t="s">
        <v>97</v>
      </c>
      <c r="B27" s="7">
        <v>7251</v>
      </c>
      <c r="C27" s="7" t="s">
        <v>9</v>
      </c>
      <c r="D27" s="7">
        <v>100</v>
      </c>
      <c r="E27" s="27">
        <v>9.8000000000000007</v>
      </c>
      <c r="F27" s="39">
        <f t="shared" si="0"/>
        <v>0.13250000000000001</v>
      </c>
      <c r="G27" s="21">
        <v>13.25</v>
      </c>
      <c r="H27" s="27">
        <v>9.8000000000000007</v>
      </c>
      <c r="I27" s="27">
        <f t="shared" si="1"/>
        <v>3.4499999999999993</v>
      </c>
      <c r="J27" s="34">
        <f t="shared" si="2"/>
        <v>35.20408163265305</v>
      </c>
    </row>
    <row r="28" spans="1:12">
      <c r="A28" s="6" t="s">
        <v>96</v>
      </c>
      <c r="B28" s="7">
        <v>7252</v>
      </c>
      <c r="C28" s="7" t="s">
        <v>10</v>
      </c>
      <c r="D28" s="7">
        <v>100</v>
      </c>
      <c r="E28" s="27">
        <v>9.8000000000000007</v>
      </c>
      <c r="F28" s="39">
        <f t="shared" si="0"/>
        <v>0.13250000000000001</v>
      </c>
      <c r="G28" s="21">
        <v>13.25</v>
      </c>
      <c r="H28" s="27">
        <v>9.8000000000000007</v>
      </c>
      <c r="I28" s="27">
        <f t="shared" si="1"/>
        <v>3.4499999999999993</v>
      </c>
      <c r="J28" s="34">
        <f t="shared" si="2"/>
        <v>35.20408163265305</v>
      </c>
    </row>
    <row r="29" spans="1:12">
      <c r="A29" s="6" t="s">
        <v>95</v>
      </c>
      <c r="B29" s="7">
        <v>7253</v>
      </c>
      <c r="C29" s="7" t="s">
        <v>10</v>
      </c>
      <c r="D29" s="7">
        <v>100</v>
      </c>
      <c r="E29" s="27">
        <v>9.8000000000000007</v>
      </c>
      <c r="F29" s="39">
        <f t="shared" si="0"/>
        <v>0.13250000000000001</v>
      </c>
      <c r="G29" s="21">
        <v>13.25</v>
      </c>
      <c r="H29" s="27">
        <v>9.8000000000000007</v>
      </c>
      <c r="I29" s="27">
        <f t="shared" si="1"/>
        <v>3.4499999999999993</v>
      </c>
      <c r="J29" s="34">
        <f t="shared" si="2"/>
        <v>35.20408163265305</v>
      </c>
    </row>
    <row r="30" spans="1:12">
      <c r="A30" s="6" t="s">
        <v>94</v>
      </c>
      <c r="B30" s="7">
        <v>7255</v>
      </c>
      <c r="C30" s="7" t="s">
        <v>11</v>
      </c>
      <c r="D30" s="7">
        <v>100</v>
      </c>
      <c r="E30" s="27">
        <v>9.8000000000000007</v>
      </c>
      <c r="F30" s="39">
        <f t="shared" si="0"/>
        <v>0.13250000000000001</v>
      </c>
      <c r="G30" s="21">
        <v>13.25</v>
      </c>
      <c r="H30" s="27">
        <v>9.8000000000000007</v>
      </c>
      <c r="I30" s="27">
        <f t="shared" si="1"/>
        <v>3.4499999999999993</v>
      </c>
      <c r="J30" s="34">
        <f t="shared" si="2"/>
        <v>35.20408163265305</v>
      </c>
    </row>
    <row r="31" spans="1:12">
      <c r="A31" s="6" t="s">
        <v>93</v>
      </c>
      <c r="B31" s="19">
        <v>7257</v>
      </c>
      <c r="C31" s="7" t="s">
        <v>11</v>
      </c>
      <c r="D31" s="7">
        <v>100</v>
      </c>
      <c r="F31" s="39">
        <f t="shared" si="0"/>
        <v>0.13250000000000001</v>
      </c>
      <c r="G31" s="21">
        <v>13.25</v>
      </c>
      <c r="H31" s="27">
        <v>9.8000000000000007</v>
      </c>
      <c r="I31" s="27">
        <f t="shared" si="1"/>
        <v>3.4499999999999993</v>
      </c>
      <c r="J31" s="34">
        <f t="shared" si="2"/>
        <v>35.20408163265305</v>
      </c>
    </row>
    <row r="32" spans="1:12">
      <c r="A32" s="15" t="s">
        <v>73</v>
      </c>
      <c r="B32" s="16">
        <v>7270</v>
      </c>
      <c r="C32" s="16" t="s">
        <v>80</v>
      </c>
      <c r="D32" s="16">
        <v>100</v>
      </c>
      <c r="E32" s="27">
        <v>16.3</v>
      </c>
      <c r="F32" s="39">
        <f t="shared" si="0"/>
        <v>0.22</v>
      </c>
      <c r="G32" s="21">
        <v>22</v>
      </c>
      <c r="H32" s="27">
        <v>16.3</v>
      </c>
      <c r="I32" s="27">
        <f t="shared" si="1"/>
        <v>5.6999999999999993</v>
      </c>
      <c r="J32" s="34">
        <f t="shared" si="2"/>
        <v>34.969325153374228</v>
      </c>
    </row>
    <row r="33" spans="1:10">
      <c r="A33" s="15" t="s">
        <v>75</v>
      </c>
      <c r="B33" s="16">
        <v>7271</v>
      </c>
      <c r="C33" s="16" t="s">
        <v>80</v>
      </c>
      <c r="D33" s="16">
        <v>100</v>
      </c>
      <c r="E33" s="27">
        <v>16.3</v>
      </c>
      <c r="F33" s="39">
        <f t="shared" si="0"/>
        <v>0.22</v>
      </c>
      <c r="G33" s="21">
        <v>22</v>
      </c>
      <c r="H33" s="27">
        <v>16.3</v>
      </c>
      <c r="I33" s="27">
        <f t="shared" si="1"/>
        <v>5.6999999999999993</v>
      </c>
      <c r="J33" s="34">
        <f t="shared" si="2"/>
        <v>34.969325153374228</v>
      </c>
    </row>
    <row r="34" spans="1:10">
      <c r="A34" s="6" t="s">
        <v>74</v>
      </c>
      <c r="B34" s="7">
        <v>7272</v>
      </c>
      <c r="C34" s="16" t="s">
        <v>80</v>
      </c>
      <c r="D34" s="7">
        <v>100</v>
      </c>
      <c r="E34" s="27">
        <v>16.3</v>
      </c>
      <c r="F34" s="39">
        <f t="shared" si="0"/>
        <v>0.22</v>
      </c>
      <c r="G34" s="21">
        <v>22</v>
      </c>
      <c r="H34" s="27">
        <v>16.3</v>
      </c>
      <c r="I34" s="27">
        <f t="shared" si="1"/>
        <v>5.6999999999999993</v>
      </c>
      <c r="J34" s="34">
        <f t="shared" si="2"/>
        <v>34.969325153374228</v>
      </c>
    </row>
    <row r="35" spans="1:10">
      <c r="A35" s="6" t="s">
        <v>93</v>
      </c>
      <c r="B35" s="7">
        <v>7256</v>
      </c>
      <c r="C35" s="7" t="s">
        <v>12</v>
      </c>
      <c r="D35" s="7">
        <v>60</v>
      </c>
      <c r="E35" s="27">
        <v>9.9</v>
      </c>
      <c r="F35" s="39">
        <f t="shared" si="0"/>
        <v>0.22</v>
      </c>
      <c r="G35" s="21">
        <v>13.2</v>
      </c>
      <c r="H35" s="27">
        <v>9.9</v>
      </c>
      <c r="I35" s="27">
        <f t="shared" si="1"/>
        <v>3.2999999999999989</v>
      </c>
      <c r="J35" s="34">
        <f t="shared" si="2"/>
        <v>33.333333333333329</v>
      </c>
    </row>
    <row r="36" spans="1:10">
      <c r="A36" s="6" t="s">
        <v>92</v>
      </c>
      <c r="B36" s="19">
        <v>7258</v>
      </c>
      <c r="C36" s="7">
        <v>1.75</v>
      </c>
      <c r="D36" s="7">
        <v>60</v>
      </c>
      <c r="F36" s="40" t="s">
        <v>107</v>
      </c>
      <c r="G36" s="35" t="s">
        <v>107</v>
      </c>
      <c r="H36" s="35" t="s">
        <v>107</v>
      </c>
      <c r="I36" s="35" t="s">
        <v>107</v>
      </c>
      <c r="J36" s="35" t="s">
        <v>107</v>
      </c>
    </row>
    <row r="37" spans="1:10">
      <c r="A37" s="6" t="s">
        <v>117</v>
      </c>
      <c r="B37" s="19">
        <v>7254</v>
      </c>
      <c r="C37" s="7" t="s">
        <v>71</v>
      </c>
      <c r="D37" s="7">
        <v>48</v>
      </c>
      <c r="F37" s="39">
        <f t="shared" si="0"/>
        <v>0.27083333333333331</v>
      </c>
      <c r="G37" s="35">
        <v>13</v>
      </c>
      <c r="H37" s="36">
        <v>9.6999999999999993</v>
      </c>
      <c r="I37" s="27">
        <f t="shared" si="1"/>
        <v>3.3000000000000007</v>
      </c>
      <c r="J37" s="34">
        <f t="shared" si="2"/>
        <v>34.020618556701045</v>
      </c>
    </row>
    <row r="38" spans="1:10">
      <c r="A38" s="6" t="s">
        <v>76</v>
      </c>
      <c r="B38" s="7">
        <v>7275</v>
      </c>
      <c r="C38" s="7" t="s">
        <v>81</v>
      </c>
      <c r="D38" s="7">
        <v>60</v>
      </c>
      <c r="E38" s="27">
        <v>12.24</v>
      </c>
      <c r="F38" s="39">
        <f t="shared" si="0"/>
        <v>0.27500000000000002</v>
      </c>
      <c r="G38" s="21">
        <v>16.5</v>
      </c>
      <c r="H38" s="27">
        <v>12.24</v>
      </c>
      <c r="I38" s="27">
        <f t="shared" si="1"/>
        <v>4.26</v>
      </c>
      <c r="J38" s="34">
        <f t="shared" si="2"/>
        <v>34.803921568627437</v>
      </c>
    </row>
    <row r="39" spans="1:10">
      <c r="A39" s="6" t="s">
        <v>77</v>
      </c>
      <c r="B39" s="7">
        <v>7276</v>
      </c>
      <c r="C39" s="7" t="s">
        <v>81</v>
      </c>
      <c r="D39" s="7">
        <v>60</v>
      </c>
      <c r="E39" s="27">
        <v>12.24</v>
      </c>
      <c r="F39" s="39">
        <f t="shared" si="0"/>
        <v>0.27500000000000002</v>
      </c>
      <c r="G39" s="21">
        <v>16.5</v>
      </c>
      <c r="H39" s="27">
        <v>12.24</v>
      </c>
      <c r="I39" s="27">
        <f t="shared" si="1"/>
        <v>4.26</v>
      </c>
      <c r="J39" s="34">
        <f t="shared" si="2"/>
        <v>34.803921568627437</v>
      </c>
    </row>
    <row r="40" spans="1:10">
      <c r="A40" s="6" t="s">
        <v>78</v>
      </c>
      <c r="B40" s="7">
        <v>7277</v>
      </c>
      <c r="C40" s="7" t="s">
        <v>81</v>
      </c>
      <c r="D40" s="7">
        <v>60</v>
      </c>
      <c r="E40" s="27">
        <v>12.24</v>
      </c>
      <c r="F40" s="39">
        <f t="shared" si="0"/>
        <v>0.27500000000000002</v>
      </c>
      <c r="G40" s="21">
        <v>16.5</v>
      </c>
      <c r="H40" s="27">
        <v>12.24</v>
      </c>
      <c r="I40" s="27">
        <f t="shared" si="1"/>
        <v>4.26</v>
      </c>
      <c r="J40" s="34">
        <f t="shared" si="2"/>
        <v>34.803921568627437</v>
      </c>
    </row>
    <row r="41" spans="1:10">
      <c r="A41" s="6" t="s">
        <v>79</v>
      </c>
      <c r="B41" s="7">
        <v>7278</v>
      </c>
      <c r="C41" s="7" t="s">
        <v>81</v>
      </c>
      <c r="D41" s="7">
        <v>60</v>
      </c>
      <c r="E41" s="27">
        <v>12.24</v>
      </c>
      <c r="F41" s="39">
        <f t="shared" si="0"/>
        <v>0.27500000000000002</v>
      </c>
      <c r="G41" s="21">
        <v>16.5</v>
      </c>
      <c r="H41" s="27">
        <v>12.24</v>
      </c>
      <c r="I41" s="27">
        <f t="shared" si="1"/>
        <v>4.26</v>
      </c>
      <c r="J41" s="34">
        <f t="shared" si="2"/>
        <v>34.803921568627437</v>
      </c>
    </row>
    <row r="42" spans="1:10">
      <c r="A42" s="12" t="s">
        <v>13</v>
      </c>
      <c r="B42" s="14"/>
      <c r="C42" s="14"/>
      <c r="D42" s="14"/>
      <c r="E42" s="26"/>
      <c r="F42" s="38"/>
      <c r="G42" s="20"/>
      <c r="H42" s="26"/>
      <c r="I42" s="26"/>
      <c r="J42" s="33"/>
    </row>
    <row r="43" spans="1:10">
      <c r="A43" s="8" t="s">
        <v>99</v>
      </c>
      <c r="B43" s="9">
        <v>7030</v>
      </c>
      <c r="C43" s="9" t="s">
        <v>9</v>
      </c>
      <c r="D43" s="9">
        <v>100</v>
      </c>
      <c r="E43" s="27">
        <v>12.62</v>
      </c>
      <c r="F43" s="39">
        <f t="shared" si="0"/>
        <v>0.16</v>
      </c>
      <c r="G43" s="22">
        <v>16</v>
      </c>
      <c r="H43" s="27">
        <v>12.62</v>
      </c>
      <c r="I43" s="27">
        <f t="shared" si="1"/>
        <v>3.3800000000000008</v>
      </c>
      <c r="J43" s="34">
        <f t="shared" si="2"/>
        <v>26.782884310618083</v>
      </c>
    </row>
    <row r="44" spans="1:10">
      <c r="A44" s="8" t="s">
        <v>106</v>
      </c>
      <c r="B44" s="9">
        <v>70301</v>
      </c>
      <c r="C44" s="9" t="s">
        <v>105</v>
      </c>
      <c r="D44" s="9">
        <v>1</v>
      </c>
      <c r="F44" s="39">
        <f>G44/(10*16)</f>
        <v>0.10062500000000001</v>
      </c>
      <c r="G44" s="22">
        <v>16.100000000000001</v>
      </c>
      <c r="H44" s="27">
        <v>11.9</v>
      </c>
      <c r="I44" s="27">
        <f t="shared" si="1"/>
        <v>4.2000000000000011</v>
      </c>
      <c r="J44" s="34">
        <f t="shared" si="2"/>
        <v>35.294117647058833</v>
      </c>
    </row>
    <row r="45" spans="1:10">
      <c r="A45" s="12" t="s">
        <v>5</v>
      </c>
      <c r="B45" s="14"/>
      <c r="C45" s="14"/>
      <c r="D45" s="14"/>
      <c r="E45" s="26"/>
      <c r="F45" s="38"/>
      <c r="G45" s="20"/>
      <c r="H45" s="26"/>
      <c r="I45" s="26"/>
      <c r="J45" s="33"/>
    </row>
    <row r="46" spans="1:10">
      <c r="A46" s="6" t="s">
        <v>6</v>
      </c>
      <c r="B46" s="7">
        <v>8001</v>
      </c>
      <c r="C46" s="7" t="s">
        <v>7</v>
      </c>
      <c r="D46" s="7">
        <v>380</v>
      </c>
      <c r="E46" s="27">
        <v>17.57</v>
      </c>
      <c r="F46" s="39">
        <f t="shared" si="0"/>
        <v>6.5789473684210523E-2</v>
      </c>
      <c r="G46" s="21">
        <v>25</v>
      </c>
      <c r="H46" s="27">
        <v>19.82</v>
      </c>
      <c r="I46" s="27">
        <f t="shared" si="1"/>
        <v>5.18</v>
      </c>
      <c r="J46" s="34">
        <f t="shared" si="2"/>
        <v>26.135216952573149</v>
      </c>
    </row>
    <row r="47" spans="1:10">
      <c r="A47" s="12" t="s">
        <v>15</v>
      </c>
      <c r="B47" s="14"/>
      <c r="C47" s="14"/>
      <c r="D47" s="14"/>
      <c r="E47" s="26"/>
      <c r="F47" s="38"/>
      <c r="G47" s="20"/>
      <c r="H47" s="26"/>
      <c r="I47" s="26"/>
      <c r="J47" s="33"/>
    </row>
    <row r="48" spans="1:10">
      <c r="A48" s="6" t="s">
        <v>16</v>
      </c>
      <c r="B48" s="7">
        <v>7010</v>
      </c>
      <c r="C48" s="7" t="s">
        <v>10</v>
      </c>
      <c r="D48" s="7">
        <v>200</v>
      </c>
      <c r="E48" s="27">
        <v>20</v>
      </c>
      <c r="F48" s="39">
        <f t="shared" si="0"/>
        <v>0.13500000000000001</v>
      </c>
      <c r="G48" s="21">
        <v>27</v>
      </c>
      <c r="H48" s="27">
        <v>20</v>
      </c>
      <c r="I48" s="27">
        <f t="shared" si="1"/>
        <v>7</v>
      </c>
      <c r="J48" s="34">
        <f t="shared" si="2"/>
        <v>35.000000000000007</v>
      </c>
    </row>
    <row r="49" spans="1:10">
      <c r="A49" s="6" t="s">
        <v>18</v>
      </c>
      <c r="B49" s="7">
        <v>7011</v>
      </c>
      <c r="C49" s="7" t="s">
        <v>10</v>
      </c>
      <c r="D49" s="7">
        <v>200</v>
      </c>
      <c r="E49" s="27">
        <v>20</v>
      </c>
      <c r="F49" s="39">
        <f t="shared" si="0"/>
        <v>0.13500000000000001</v>
      </c>
      <c r="G49" s="21">
        <v>27</v>
      </c>
      <c r="H49" s="27">
        <v>20</v>
      </c>
      <c r="I49" s="27">
        <f t="shared" si="1"/>
        <v>7</v>
      </c>
      <c r="J49" s="34">
        <f t="shared" si="2"/>
        <v>35.000000000000007</v>
      </c>
    </row>
    <row r="50" spans="1:10">
      <c r="A50" s="6"/>
      <c r="B50" s="7"/>
      <c r="C50" s="7"/>
      <c r="D50" s="7"/>
      <c r="G50" s="21"/>
    </row>
    <row r="51" spans="1:10">
      <c r="A51" s="6"/>
      <c r="B51" s="7"/>
      <c r="C51" s="7"/>
      <c r="D51" s="7"/>
      <c r="G51" s="21"/>
    </row>
    <row r="52" spans="1:10">
      <c r="A52" s="6"/>
      <c r="B52" s="7"/>
      <c r="C52" s="7"/>
      <c r="D52" s="7"/>
      <c r="G52" s="21"/>
    </row>
    <row r="53" spans="1:10">
      <c r="A53" s="12" t="s">
        <v>85</v>
      </c>
      <c r="B53" s="14"/>
      <c r="C53" s="14"/>
      <c r="D53" s="14"/>
      <c r="E53" s="26"/>
      <c r="F53" s="38"/>
      <c r="G53" s="20"/>
      <c r="H53" s="26"/>
      <c r="I53" s="26"/>
      <c r="J53" s="33"/>
    </row>
    <row r="54" spans="1:10">
      <c r="A54" s="6" t="s">
        <v>86</v>
      </c>
      <c r="B54" s="7">
        <v>7221</v>
      </c>
      <c r="C54" s="7" t="s">
        <v>11</v>
      </c>
      <c r="D54" s="7">
        <v>200</v>
      </c>
      <c r="E54" s="27">
        <v>29</v>
      </c>
      <c r="F54" s="39">
        <f t="shared" si="0"/>
        <v>0.2</v>
      </c>
      <c r="G54" s="21">
        <v>40</v>
      </c>
      <c r="H54" s="27">
        <v>29</v>
      </c>
      <c r="I54" s="27">
        <f t="shared" si="1"/>
        <v>11</v>
      </c>
      <c r="J54" s="34">
        <f t="shared" si="2"/>
        <v>37.931034482758633</v>
      </c>
    </row>
    <row r="55" spans="1:10">
      <c r="A55" s="6" t="s">
        <v>87</v>
      </c>
      <c r="B55" s="7">
        <v>7222</v>
      </c>
      <c r="C55" s="7" t="s">
        <v>11</v>
      </c>
      <c r="D55" s="7">
        <v>200</v>
      </c>
      <c r="E55" s="27">
        <v>29</v>
      </c>
      <c r="F55" s="39">
        <f t="shared" si="0"/>
        <v>0.2</v>
      </c>
      <c r="G55" s="21">
        <v>40</v>
      </c>
      <c r="H55" s="27">
        <v>29</v>
      </c>
      <c r="I55" s="27">
        <f t="shared" si="1"/>
        <v>11</v>
      </c>
      <c r="J55" s="34">
        <f t="shared" si="2"/>
        <v>37.931034482758633</v>
      </c>
    </row>
    <row r="56" spans="1:10">
      <c r="A56" s="6" t="s">
        <v>88</v>
      </c>
      <c r="B56" s="7">
        <v>7223</v>
      </c>
      <c r="C56" s="7" t="s">
        <v>11</v>
      </c>
      <c r="D56" s="7">
        <v>200</v>
      </c>
      <c r="E56" s="27">
        <v>29</v>
      </c>
      <c r="F56" s="39">
        <f t="shared" si="0"/>
        <v>0.2</v>
      </c>
      <c r="G56" s="21">
        <v>40</v>
      </c>
      <c r="H56" s="27">
        <v>29</v>
      </c>
      <c r="I56" s="27">
        <f t="shared" si="1"/>
        <v>11</v>
      </c>
      <c r="J56" s="34">
        <f t="shared" si="2"/>
        <v>37.931034482758633</v>
      </c>
    </row>
    <row r="57" spans="1:10">
      <c r="A57" s="6" t="s">
        <v>89</v>
      </c>
      <c r="B57" s="7">
        <v>7220</v>
      </c>
      <c r="C57" s="7" t="s">
        <v>14</v>
      </c>
      <c r="D57" s="7">
        <v>200</v>
      </c>
      <c r="E57" s="27">
        <v>22.5</v>
      </c>
      <c r="F57" s="39">
        <f t="shared" si="0"/>
        <v>0.15</v>
      </c>
      <c r="G57" s="21">
        <v>30</v>
      </c>
      <c r="H57" s="27">
        <v>22.5</v>
      </c>
      <c r="I57" s="27">
        <f t="shared" si="1"/>
        <v>7.5</v>
      </c>
      <c r="J57" s="34">
        <f t="shared" si="2"/>
        <v>33.333333333333329</v>
      </c>
    </row>
    <row r="58" spans="1:10">
      <c r="A58" s="12" t="s">
        <v>84</v>
      </c>
      <c r="B58" s="14"/>
      <c r="C58" s="14"/>
      <c r="D58" s="14"/>
      <c r="E58" s="26"/>
      <c r="F58" s="38"/>
      <c r="G58" s="20"/>
      <c r="H58" s="26"/>
      <c r="I58" s="26"/>
      <c r="J58" s="33"/>
    </row>
    <row r="59" spans="1:10">
      <c r="A59" s="6" t="s">
        <v>100</v>
      </c>
      <c r="B59" s="7">
        <v>7230</v>
      </c>
      <c r="C59" s="7" t="s">
        <v>17</v>
      </c>
      <c r="D59" s="7">
        <v>48</v>
      </c>
      <c r="E59" s="27">
        <v>12.72</v>
      </c>
      <c r="F59" s="39">
        <f t="shared" si="0"/>
        <v>0.375</v>
      </c>
      <c r="G59" s="21">
        <v>18</v>
      </c>
      <c r="H59" s="27">
        <v>12.72</v>
      </c>
      <c r="I59" s="27">
        <f t="shared" si="1"/>
        <v>5.2799999999999994</v>
      </c>
      <c r="J59" s="34">
        <f t="shared" si="2"/>
        <v>41.50943396226414</v>
      </c>
    </row>
    <row r="60" spans="1:10">
      <c r="A60" s="6" t="s">
        <v>101</v>
      </c>
      <c r="B60" s="7">
        <v>7231</v>
      </c>
      <c r="C60" s="7" t="s">
        <v>17</v>
      </c>
      <c r="D60" s="7">
        <v>48</v>
      </c>
      <c r="E60" s="27">
        <v>12.72</v>
      </c>
      <c r="F60" s="39">
        <f t="shared" si="0"/>
        <v>0.375</v>
      </c>
      <c r="G60" s="21">
        <v>18</v>
      </c>
      <c r="H60" s="27">
        <v>12.72</v>
      </c>
      <c r="I60" s="27">
        <f t="shared" si="1"/>
        <v>5.2799999999999994</v>
      </c>
      <c r="J60" s="34">
        <f t="shared" si="2"/>
        <v>41.50943396226414</v>
      </c>
    </row>
    <row r="61" spans="1:10">
      <c r="A61" s="6" t="s">
        <v>102</v>
      </c>
      <c r="B61" s="7">
        <v>7232</v>
      </c>
      <c r="C61" s="7" t="s">
        <v>17</v>
      </c>
      <c r="D61" s="7">
        <v>48</v>
      </c>
      <c r="E61" s="27">
        <v>12.72</v>
      </c>
      <c r="F61" s="39">
        <f t="shared" si="0"/>
        <v>0.375</v>
      </c>
      <c r="G61" s="21">
        <v>18</v>
      </c>
      <c r="H61" s="27">
        <v>12.72</v>
      </c>
      <c r="I61" s="27">
        <f t="shared" si="1"/>
        <v>5.2799999999999994</v>
      </c>
      <c r="J61" s="34">
        <f t="shared" si="2"/>
        <v>41.50943396226414</v>
      </c>
    </row>
    <row r="62" spans="1:10">
      <c r="A62" s="12" t="s">
        <v>19</v>
      </c>
      <c r="B62" s="14"/>
      <c r="C62" s="14"/>
      <c r="D62" s="14"/>
      <c r="E62" s="26"/>
      <c r="F62" s="38"/>
      <c r="G62" s="20"/>
      <c r="H62" s="26"/>
      <c r="I62" s="26"/>
      <c r="J62" s="33"/>
    </row>
    <row r="63" spans="1:10">
      <c r="A63" s="6" t="s">
        <v>62</v>
      </c>
      <c r="B63" s="7">
        <v>7201</v>
      </c>
      <c r="C63" s="7">
        <v>120</v>
      </c>
      <c r="D63" s="7">
        <v>1</v>
      </c>
      <c r="E63" s="27">
        <v>37.299999999999997</v>
      </c>
      <c r="F63" s="39">
        <f>G63/C63</f>
        <v>0.41249999999999998</v>
      </c>
      <c r="G63" s="21">
        <v>49.5</v>
      </c>
      <c r="H63" s="27">
        <v>37.299999999999997</v>
      </c>
      <c r="I63" s="27">
        <f t="shared" si="1"/>
        <v>12.200000000000003</v>
      </c>
      <c r="J63" s="34">
        <f t="shared" si="2"/>
        <v>32.707774798927616</v>
      </c>
    </row>
    <row r="64" spans="1:10">
      <c r="A64" s="6" t="s">
        <v>61</v>
      </c>
      <c r="B64" s="7">
        <v>7202</v>
      </c>
      <c r="C64" s="7">
        <v>20</v>
      </c>
      <c r="D64" s="7">
        <v>4</v>
      </c>
      <c r="E64" s="27">
        <v>24.86</v>
      </c>
      <c r="F64" s="39">
        <f>G64/(C64*D64)</f>
        <v>0.41249999999999998</v>
      </c>
      <c r="G64" s="21">
        <v>33</v>
      </c>
      <c r="H64" s="27">
        <v>24.86</v>
      </c>
      <c r="I64" s="27">
        <f t="shared" si="1"/>
        <v>8.14</v>
      </c>
      <c r="J64" s="34">
        <f t="shared" si="2"/>
        <v>32.743362831858413</v>
      </c>
    </row>
    <row r="65" spans="1:10">
      <c r="A65" s="6" t="s">
        <v>59</v>
      </c>
      <c r="B65" s="7">
        <v>7203</v>
      </c>
      <c r="C65" s="7">
        <v>20</v>
      </c>
      <c r="D65" s="7">
        <v>4</v>
      </c>
      <c r="E65" s="27">
        <v>24.86</v>
      </c>
      <c r="F65" s="39">
        <f>G65/(C65*D65)</f>
        <v>0.41249999999999998</v>
      </c>
      <c r="G65" s="21">
        <v>33</v>
      </c>
      <c r="H65" s="27">
        <v>24.86</v>
      </c>
      <c r="I65" s="27">
        <f t="shared" si="1"/>
        <v>8.14</v>
      </c>
      <c r="J65" s="34">
        <f t="shared" si="2"/>
        <v>32.743362831858413</v>
      </c>
    </row>
    <row r="66" spans="1:10">
      <c r="A66" s="6" t="s">
        <v>60</v>
      </c>
      <c r="B66" s="7">
        <v>7204</v>
      </c>
      <c r="C66" s="7">
        <v>20</v>
      </c>
      <c r="D66" s="7">
        <v>4</v>
      </c>
      <c r="E66" s="27">
        <v>24.86</v>
      </c>
      <c r="F66" s="39">
        <f>G66/(C66*D66)</f>
        <v>0.41249999999999998</v>
      </c>
      <c r="G66" s="21">
        <v>33</v>
      </c>
      <c r="H66" s="27">
        <v>24.86</v>
      </c>
      <c r="I66" s="27">
        <f t="shared" si="1"/>
        <v>8.14</v>
      </c>
      <c r="J66" s="34">
        <f t="shared" si="2"/>
        <v>32.743362831858413</v>
      </c>
    </row>
    <row r="67" spans="1:10">
      <c r="A67" s="6" t="s">
        <v>82</v>
      </c>
      <c r="B67" s="7">
        <v>7205</v>
      </c>
      <c r="C67" s="7">
        <v>20</v>
      </c>
      <c r="D67" s="7">
        <v>4</v>
      </c>
      <c r="E67" s="27">
        <v>24.86</v>
      </c>
      <c r="F67" s="39">
        <f>G67/(C67*D67)</f>
        <v>0.41249999999999998</v>
      </c>
      <c r="G67" s="21">
        <v>33</v>
      </c>
      <c r="H67" s="27">
        <v>24.86</v>
      </c>
      <c r="I67" s="27">
        <f t="shared" si="1"/>
        <v>8.14</v>
      </c>
      <c r="J67" s="34">
        <f t="shared" si="2"/>
        <v>32.743362831858413</v>
      </c>
    </row>
    <row r="68" spans="1:10">
      <c r="A68" s="4" t="s">
        <v>25</v>
      </c>
      <c r="B68" s="14"/>
      <c r="C68" s="14"/>
      <c r="D68" s="14"/>
      <c r="E68" s="26"/>
      <c r="F68" s="38"/>
      <c r="G68" s="20"/>
      <c r="H68" s="26"/>
      <c r="I68" s="26"/>
      <c r="J68" s="33"/>
    </row>
    <row r="69" spans="1:10">
      <c r="A69" s="11" t="s">
        <v>26</v>
      </c>
      <c r="B69" s="7">
        <v>7241</v>
      </c>
      <c r="C69" s="7" t="s">
        <v>9</v>
      </c>
      <c r="D69" s="7">
        <v>144</v>
      </c>
      <c r="E69" s="27">
        <v>16.55</v>
      </c>
      <c r="F69" s="39">
        <f t="shared" ref="F69:F94" si="3">G69/D69</f>
        <v>0.1545138888888889</v>
      </c>
      <c r="G69" s="21">
        <v>22.25</v>
      </c>
      <c r="H69" s="27">
        <v>16.55</v>
      </c>
      <c r="I69" s="27">
        <f t="shared" ref="I69:I94" si="4">G69-H69</f>
        <v>5.6999999999999993</v>
      </c>
      <c r="J69" s="34">
        <f t="shared" ref="J69:J94" si="5">(G69/H69 -1)*100</f>
        <v>34.44108761329305</v>
      </c>
    </row>
    <row r="70" spans="1:10">
      <c r="A70" s="11" t="s">
        <v>27</v>
      </c>
      <c r="B70" s="7">
        <v>7240</v>
      </c>
      <c r="C70" s="7" t="s">
        <v>9</v>
      </c>
      <c r="D70" s="7">
        <v>144</v>
      </c>
      <c r="E70" s="27">
        <v>16.55</v>
      </c>
      <c r="F70" s="39">
        <f t="shared" si="3"/>
        <v>0.1545138888888889</v>
      </c>
      <c r="G70" s="21">
        <v>22.25</v>
      </c>
      <c r="H70" s="27">
        <v>16.55</v>
      </c>
      <c r="I70" s="27">
        <f t="shared" si="4"/>
        <v>5.6999999999999993</v>
      </c>
      <c r="J70" s="34">
        <f t="shared" si="5"/>
        <v>34.44108761329305</v>
      </c>
    </row>
    <row r="71" spans="1:10">
      <c r="A71" s="12" t="s">
        <v>20</v>
      </c>
      <c r="B71" s="14"/>
      <c r="C71" s="14"/>
      <c r="D71" s="14"/>
      <c r="E71" s="26"/>
      <c r="F71" s="38"/>
      <c r="G71" s="20"/>
      <c r="H71" s="26"/>
      <c r="I71" s="26"/>
      <c r="J71" s="33"/>
    </row>
    <row r="72" spans="1:10">
      <c r="A72" s="6" t="s">
        <v>24</v>
      </c>
      <c r="B72" s="7">
        <v>7049</v>
      </c>
      <c r="C72" s="7" t="s">
        <v>22</v>
      </c>
      <c r="D72" s="7">
        <v>200</v>
      </c>
      <c r="E72" s="27">
        <v>20</v>
      </c>
      <c r="F72" s="39">
        <f t="shared" si="3"/>
        <v>0.14000000000000001</v>
      </c>
      <c r="G72" s="21">
        <v>28</v>
      </c>
      <c r="H72" s="27">
        <v>20</v>
      </c>
      <c r="I72" s="27">
        <f t="shared" si="4"/>
        <v>8</v>
      </c>
      <c r="J72" s="34">
        <f t="shared" si="5"/>
        <v>39.999999999999993</v>
      </c>
    </row>
    <row r="73" spans="1:10">
      <c r="A73" s="12" t="s">
        <v>104</v>
      </c>
      <c r="B73" s="14"/>
      <c r="C73" s="14"/>
      <c r="D73" s="14"/>
      <c r="E73" s="26"/>
      <c r="F73" s="38"/>
      <c r="G73" s="20"/>
      <c r="H73" s="26"/>
      <c r="I73" s="26"/>
      <c r="J73" s="33"/>
    </row>
    <row r="74" spans="1:10">
      <c r="A74" s="6" t="s">
        <v>112</v>
      </c>
      <c r="B74" s="19">
        <v>7052</v>
      </c>
      <c r="C74" s="7" t="s">
        <v>114</v>
      </c>
      <c r="D74" s="19">
        <v>600</v>
      </c>
      <c r="F74" s="39">
        <f t="shared" si="3"/>
        <v>0.14499999999999999</v>
      </c>
      <c r="G74" s="24">
        <v>87</v>
      </c>
      <c r="H74" s="27">
        <v>64.150000000000006</v>
      </c>
      <c r="I74" s="27">
        <f t="shared" si="4"/>
        <v>22.849999999999994</v>
      </c>
      <c r="J74" s="34">
        <f t="shared" si="5"/>
        <v>35.619641465315645</v>
      </c>
    </row>
    <row r="75" spans="1:10">
      <c r="A75" s="6" t="s">
        <v>113</v>
      </c>
      <c r="B75" s="19">
        <v>7053</v>
      </c>
      <c r="C75" s="7" t="s">
        <v>114</v>
      </c>
      <c r="D75" s="19">
        <v>100</v>
      </c>
      <c r="E75" s="27">
        <v>14.5</v>
      </c>
      <c r="F75" s="39">
        <f t="shared" si="3"/>
        <v>0.14499999999999999</v>
      </c>
      <c r="G75" s="24">
        <v>14.5</v>
      </c>
      <c r="H75" s="27">
        <v>10.69</v>
      </c>
      <c r="I75" s="27">
        <f>G75-H75</f>
        <v>3.8100000000000005</v>
      </c>
      <c r="J75" s="34">
        <f>(G75/H75 -1)*100</f>
        <v>35.640785781103837</v>
      </c>
    </row>
    <row r="76" spans="1:10">
      <c r="A76" s="12" t="s">
        <v>0</v>
      </c>
      <c r="B76" s="14"/>
      <c r="C76" s="14"/>
      <c r="D76" s="14"/>
      <c r="E76" s="26"/>
      <c r="F76" s="38"/>
      <c r="G76" s="20"/>
      <c r="H76" s="26"/>
      <c r="I76" s="26"/>
      <c r="J76" s="33"/>
    </row>
    <row r="77" spans="1:10">
      <c r="A77" s="6" t="s">
        <v>1</v>
      </c>
      <c r="B77" s="7">
        <v>7002</v>
      </c>
      <c r="C77" s="7" t="s">
        <v>2</v>
      </c>
      <c r="D77" s="7">
        <v>12</v>
      </c>
      <c r="E77" s="27">
        <v>4.8</v>
      </c>
      <c r="F77" s="39">
        <f t="shared" si="3"/>
        <v>0.54166666666666663</v>
      </c>
      <c r="G77" s="21">
        <v>6.5</v>
      </c>
      <c r="H77" s="27">
        <v>4.8</v>
      </c>
      <c r="I77" s="27">
        <f t="shared" si="4"/>
        <v>1.7000000000000002</v>
      </c>
      <c r="J77" s="34">
        <f t="shared" si="5"/>
        <v>35.416666666666671</v>
      </c>
    </row>
    <row r="78" spans="1:10">
      <c r="A78" s="6" t="s">
        <v>3</v>
      </c>
      <c r="B78" s="7">
        <v>7001</v>
      </c>
      <c r="C78" s="7" t="s">
        <v>4</v>
      </c>
      <c r="D78" s="7">
        <v>12</v>
      </c>
      <c r="E78" s="27">
        <v>4.8</v>
      </c>
      <c r="F78" s="39">
        <f t="shared" si="3"/>
        <v>0.54166666666666663</v>
      </c>
      <c r="G78" s="21">
        <v>6.5</v>
      </c>
      <c r="H78" s="27">
        <v>4.8</v>
      </c>
      <c r="I78" s="27">
        <f t="shared" si="4"/>
        <v>1.7000000000000002</v>
      </c>
      <c r="J78" s="34">
        <f t="shared" si="5"/>
        <v>35.416666666666671</v>
      </c>
    </row>
    <row r="79" spans="1:10">
      <c r="A79" s="12" t="s">
        <v>21</v>
      </c>
      <c r="B79" s="14"/>
      <c r="C79" s="14"/>
      <c r="D79" s="14"/>
      <c r="E79" s="26"/>
      <c r="F79" s="38"/>
      <c r="G79" s="20"/>
      <c r="H79" s="26"/>
      <c r="I79" s="26"/>
      <c r="J79" s="33"/>
    </row>
    <row r="80" spans="1:10">
      <c r="A80" s="6" t="s">
        <v>28</v>
      </c>
      <c r="B80" s="7">
        <v>7040</v>
      </c>
      <c r="C80" s="7" t="s">
        <v>23</v>
      </c>
      <c r="D80" s="7">
        <v>12</v>
      </c>
      <c r="E80" s="27">
        <v>7.6</v>
      </c>
      <c r="F80" s="39">
        <f t="shared" si="3"/>
        <v>0.79999999999999993</v>
      </c>
      <c r="G80" s="21">
        <v>9.6</v>
      </c>
      <c r="H80" s="27">
        <v>7.6</v>
      </c>
      <c r="I80" s="27">
        <f t="shared" si="4"/>
        <v>2</v>
      </c>
      <c r="J80" s="34">
        <f t="shared" si="5"/>
        <v>26.315789473684205</v>
      </c>
    </row>
    <row r="81" spans="1:10">
      <c r="A81" s="6" t="s">
        <v>29</v>
      </c>
      <c r="B81" s="7">
        <v>7041</v>
      </c>
      <c r="C81" s="7" t="s">
        <v>23</v>
      </c>
      <c r="D81" s="7">
        <v>12</v>
      </c>
      <c r="E81" s="27">
        <v>7.6</v>
      </c>
      <c r="F81" s="39">
        <f t="shared" si="3"/>
        <v>0.79999999999999993</v>
      </c>
      <c r="G81" s="21">
        <v>9.6</v>
      </c>
      <c r="H81" s="27">
        <v>7.6</v>
      </c>
      <c r="I81" s="27">
        <f t="shared" si="4"/>
        <v>2</v>
      </c>
      <c r="J81" s="34">
        <f t="shared" si="5"/>
        <v>26.315789473684205</v>
      </c>
    </row>
    <row r="82" spans="1:10">
      <c r="A82" s="6" t="s">
        <v>83</v>
      </c>
      <c r="B82" s="7">
        <v>7042</v>
      </c>
      <c r="C82" s="7" t="s">
        <v>23</v>
      </c>
      <c r="D82" s="7">
        <v>12</v>
      </c>
      <c r="E82" s="27">
        <v>7.6</v>
      </c>
      <c r="F82" s="39">
        <f t="shared" si="3"/>
        <v>0.79999999999999993</v>
      </c>
      <c r="G82" s="21">
        <v>9.6</v>
      </c>
      <c r="H82" s="27">
        <v>7.6</v>
      </c>
      <c r="I82" s="27">
        <f t="shared" si="4"/>
        <v>2</v>
      </c>
      <c r="J82" s="34">
        <f t="shared" si="5"/>
        <v>26.315789473684205</v>
      </c>
    </row>
    <row r="83" spans="1:10">
      <c r="A83" s="12" t="s">
        <v>51</v>
      </c>
      <c r="B83" s="14"/>
      <c r="C83" s="14"/>
      <c r="D83" s="14"/>
      <c r="E83" s="26"/>
      <c r="F83" s="38"/>
      <c r="G83" s="20"/>
      <c r="H83" s="26"/>
      <c r="I83" s="26"/>
      <c r="J83" s="33"/>
    </row>
    <row r="84" spans="1:10">
      <c r="A84" s="6" t="s">
        <v>63</v>
      </c>
      <c r="B84" s="7">
        <v>8002</v>
      </c>
      <c r="C84" s="7" t="s">
        <v>7</v>
      </c>
      <c r="D84" s="7">
        <v>24</v>
      </c>
      <c r="E84" s="27">
        <v>8.5</v>
      </c>
      <c r="F84" s="39">
        <f t="shared" si="3"/>
        <v>0.47916666666666669</v>
      </c>
      <c r="G84" s="21">
        <v>11.5</v>
      </c>
      <c r="H84" s="27">
        <v>8.5</v>
      </c>
      <c r="I84" s="27">
        <f t="shared" si="4"/>
        <v>3</v>
      </c>
      <c r="J84" s="34">
        <f t="shared" si="5"/>
        <v>35.294117647058833</v>
      </c>
    </row>
    <row r="85" spans="1:10">
      <c r="A85" s="6" t="s">
        <v>103</v>
      </c>
      <c r="B85" s="19">
        <v>8003</v>
      </c>
      <c r="C85" s="7" t="s">
        <v>7</v>
      </c>
      <c r="D85" s="7">
        <v>24</v>
      </c>
      <c r="E85" s="27">
        <v>8.5</v>
      </c>
      <c r="F85" s="39">
        <f t="shared" si="3"/>
        <v>0.47916666666666669</v>
      </c>
      <c r="G85" s="24">
        <v>11.5</v>
      </c>
      <c r="H85" s="27">
        <v>8.5</v>
      </c>
      <c r="I85" s="27">
        <f t="shared" si="4"/>
        <v>3</v>
      </c>
      <c r="J85" s="34">
        <f t="shared" si="5"/>
        <v>35.294117647058833</v>
      </c>
    </row>
    <row r="86" spans="1:10">
      <c r="A86" s="12" t="s">
        <v>52</v>
      </c>
      <c r="B86" s="14"/>
      <c r="C86" s="14"/>
      <c r="D86" s="14"/>
      <c r="E86" s="26"/>
      <c r="F86" s="38"/>
      <c r="G86" s="20"/>
      <c r="H86" s="26"/>
      <c r="I86" s="26"/>
      <c r="J86" s="33"/>
    </row>
    <row r="87" spans="1:10">
      <c r="A87" s="15" t="s">
        <v>64</v>
      </c>
      <c r="B87" s="16">
        <v>7402</v>
      </c>
      <c r="C87" s="16" t="s">
        <v>10</v>
      </c>
      <c r="D87" s="16">
        <v>300</v>
      </c>
      <c r="E87" s="27">
        <v>26</v>
      </c>
      <c r="F87" s="39">
        <f t="shared" si="3"/>
        <v>0.12416666666666666</v>
      </c>
      <c r="G87" s="21">
        <v>37.25</v>
      </c>
      <c r="H87" s="27">
        <v>27.5</v>
      </c>
      <c r="I87" s="27">
        <f t="shared" si="4"/>
        <v>9.75</v>
      </c>
      <c r="J87" s="34">
        <f t="shared" si="5"/>
        <v>35.454545454545453</v>
      </c>
    </row>
    <row r="88" spans="1:10">
      <c r="A88" s="15" t="s">
        <v>65</v>
      </c>
      <c r="B88" s="16">
        <v>7404</v>
      </c>
      <c r="C88" s="16" t="s">
        <v>10</v>
      </c>
      <c r="D88" s="16">
        <v>300</v>
      </c>
      <c r="E88" s="27">
        <v>26</v>
      </c>
      <c r="F88" s="39">
        <f t="shared" si="3"/>
        <v>0.12416666666666666</v>
      </c>
      <c r="G88" s="21">
        <v>37.25</v>
      </c>
      <c r="H88" s="27">
        <v>27.5</v>
      </c>
      <c r="I88" s="27">
        <f t="shared" si="4"/>
        <v>9.75</v>
      </c>
      <c r="J88" s="34">
        <f t="shared" si="5"/>
        <v>35.454545454545453</v>
      </c>
    </row>
    <row r="89" spans="1:10">
      <c r="A89" s="15" t="s">
        <v>66</v>
      </c>
      <c r="B89" s="16">
        <v>7405</v>
      </c>
      <c r="C89" s="16" t="s">
        <v>10</v>
      </c>
      <c r="D89" s="16">
        <v>300</v>
      </c>
      <c r="E89" s="27">
        <v>27</v>
      </c>
      <c r="F89" s="39">
        <f t="shared" si="3"/>
        <v>0.12416666666666666</v>
      </c>
      <c r="G89" s="21">
        <v>37.25</v>
      </c>
      <c r="H89" s="27">
        <v>27.5</v>
      </c>
      <c r="I89" s="27">
        <f t="shared" si="4"/>
        <v>9.75</v>
      </c>
      <c r="J89" s="34">
        <f t="shared" si="5"/>
        <v>35.454545454545453</v>
      </c>
    </row>
    <row r="90" spans="1:10">
      <c r="A90" s="15" t="s">
        <v>67</v>
      </c>
      <c r="B90" s="16">
        <v>7409</v>
      </c>
      <c r="C90" s="16" t="s">
        <v>10</v>
      </c>
      <c r="D90" s="16">
        <v>300</v>
      </c>
      <c r="E90" s="27">
        <v>27</v>
      </c>
      <c r="F90" s="39">
        <f t="shared" si="3"/>
        <v>0.12416666666666666</v>
      </c>
      <c r="G90" s="21">
        <v>37.25</v>
      </c>
      <c r="H90" s="27">
        <v>27.5</v>
      </c>
      <c r="I90" s="27">
        <f t="shared" si="4"/>
        <v>9.75</v>
      </c>
      <c r="J90" s="34">
        <f t="shared" si="5"/>
        <v>35.454545454545453</v>
      </c>
    </row>
    <row r="91" spans="1:10">
      <c r="A91" s="12" t="s">
        <v>53</v>
      </c>
      <c r="B91" s="14"/>
      <c r="C91" s="14"/>
      <c r="D91" s="14"/>
      <c r="E91" s="26"/>
      <c r="F91" s="38"/>
      <c r="G91" s="20"/>
      <c r="H91" s="26"/>
      <c r="I91" s="26"/>
      <c r="J91" s="33"/>
    </row>
    <row r="92" spans="1:10">
      <c r="A92" s="15" t="s">
        <v>68</v>
      </c>
      <c r="B92" s="16">
        <v>7031</v>
      </c>
      <c r="C92" s="16" t="s">
        <v>9</v>
      </c>
      <c r="D92" s="16">
        <v>60</v>
      </c>
      <c r="E92" s="27">
        <v>14.4</v>
      </c>
      <c r="F92" s="39">
        <f t="shared" si="3"/>
        <v>0.34166666666666667</v>
      </c>
      <c r="G92" s="21">
        <v>20.5</v>
      </c>
      <c r="H92" s="27">
        <v>15.4</v>
      </c>
      <c r="I92" s="27">
        <f t="shared" si="4"/>
        <v>5.0999999999999996</v>
      </c>
      <c r="J92" s="34">
        <f t="shared" si="5"/>
        <v>33.116883116883123</v>
      </c>
    </row>
    <row r="93" spans="1:10">
      <c r="A93" s="15" t="s">
        <v>69</v>
      </c>
      <c r="B93" s="16">
        <v>7032</v>
      </c>
      <c r="C93" s="16" t="s">
        <v>9</v>
      </c>
      <c r="D93" s="16">
        <v>60</v>
      </c>
      <c r="E93" s="27">
        <v>14.4</v>
      </c>
      <c r="F93" s="39">
        <f t="shared" si="3"/>
        <v>0.34166666666666667</v>
      </c>
      <c r="G93" s="21">
        <v>20.5</v>
      </c>
      <c r="H93" s="27">
        <v>15.4</v>
      </c>
      <c r="I93" s="27">
        <f t="shared" si="4"/>
        <v>5.0999999999999996</v>
      </c>
      <c r="J93" s="34">
        <f t="shared" si="5"/>
        <v>33.116883116883123</v>
      </c>
    </row>
    <row r="94" spans="1:10">
      <c r="A94" s="15" t="s">
        <v>70</v>
      </c>
      <c r="B94" s="16">
        <v>7033</v>
      </c>
      <c r="C94" s="16" t="s">
        <v>9</v>
      </c>
      <c r="D94" s="16">
        <v>60</v>
      </c>
      <c r="E94" s="27">
        <v>14.4</v>
      </c>
      <c r="F94" s="39">
        <f t="shared" si="3"/>
        <v>0.34166666666666667</v>
      </c>
      <c r="G94" s="21">
        <v>20.5</v>
      </c>
      <c r="H94" s="27">
        <v>15.4</v>
      </c>
      <c r="I94" s="27">
        <f t="shared" si="4"/>
        <v>5.0999999999999996</v>
      </c>
      <c r="J94" s="34">
        <f t="shared" si="5"/>
        <v>33.116883116883123</v>
      </c>
    </row>
    <row r="95" spans="1:10">
      <c r="G95" s="25"/>
    </row>
  </sheetData>
  <mergeCells count="5">
    <mergeCell ref="A1:C1"/>
    <mergeCell ref="E1:E2"/>
    <mergeCell ref="H1:H2"/>
    <mergeCell ref="J1:J2"/>
    <mergeCell ref="I1:I2"/>
  </mergeCells>
  <phoneticPr fontId="8" type="noConversion"/>
  <pageMargins left="0.75" right="0.75" top="0.75" bottom="0.75" header="0.5" footer="0.25"/>
  <pageSetup orientation="portrait" horizontalDpi="300" verticalDpi="300" r:id="rId1"/>
  <headerFooter alignWithMargins="0">
    <oddHeader>&amp;C&amp;"Tahoma,Bold"&amp;14&amp;EConfidential - DO NOT COPY or REDISTRIBUTE</oddHeader>
    <oddFooter>&amp;R&amp;D,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One Column Order Guide</vt:lpstr>
      <vt:lpstr>Confidental - Do Not Print</vt:lpstr>
      <vt:lpstr>'One Column Order Guide'!Print_Area</vt:lpstr>
      <vt:lpstr>'Confidental - Do Not Print'!Print_Titles</vt:lpstr>
      <vt:lpstr>'One Column Order Guide'!Print_Titles</vt:lpstr>
    </vt:vector>
  </TitlesOfParts>
  <Company>Commercial Food Systems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Ray Link</dc:creator>
  <cp:lastModifiedBy>Shawn Robertson</cp:lastModifiedBy>
  <cp:lastPrinted>2016-11-02T14:16:43Z</cp:lastPrinted>
  <dcterms:created xsi:type="dcterms:W3CDTF">2001-08-20T20:41:54Z</dcterms:created>
  <dcterms:modified xsi:type="dcterms:W3CDTF">2016-12-09T13:29:30Z</dcterms:modified>
</cp:coreProperties>
</file>