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45" yWindow="45" windowWidth="16605" windowHeight="9435" tabRatio="859"/>
  </bookViews>
  <sheets>
    <sheet name="One Column Order Guide" sheetId="14" r:id="rId1"/>
    <sheet name="Confidental - Do Not Print" sheetId="11" state="hidden" r:id="rId2"/>
  </sheets>
  <definedNames>
    <definedName name="_xlnm.Print_Area" localSheetId="0">'One Column Order Guide'!$A$1:$G$790</definedName>
    <definedName name="_xlnm.Print_Titles" localSheetId="1">'Confidental - Do Not Print'!$1:$2</definedName>
    <definedName name="_xlnm.Print_Titles" localSheetId="0">'One Column Order Guide'!$7:$14</definedName>
  </definedNames>
  <calcPr calcId="125725" fullCalcOnLoad="1"/>
</workbook>
</file>

<file path=xl/calcChain.xml><?xml version="1.0" encoding="utf-8"?>
<calcChain xmlns="http://schemas.openxmlformats.org/spreadsheetml/2006/main">
  <c r="C788" i="14"/>
  <c r="F4" i="11"/>
  <c r="I4"/>
  <c r="J4"/>
  <c r="F5"/>
  <c r="I5"/>
  <c r="J5"/>
  <c r="F6"/>
  <c r="I6"/>
  <c r="J6"/>
  <c r="F7"/>
  <c r="I7"/>
  <c r="J7"/>
  <c r="F8"/>
  <c r="I8"/>
  <c r="J8"/>
  <c r="F9"/>
  <c r="I9"/>
  <c r="J9"/>
  <c r="F10"/>
  <c r="I10"/>
  <c r="J10"/>
  <c r="F11"/>
  <c r="I11"/>
  <c r="J11"/>
  <c r="F12"/>
  <c r="I12"/>
  <c r="J12"/>
  <c r="F13"/>
  <c r="I13"/>
  <c r="J13"/>
  <c r="F14"/>
  <c r="I14"/>
  <c r="J14"/>
  <c r="F15"/>
  <c r="I15"/>
  <c r="J15"/>
  <c r="F16"/>
  <c r="I16"/>
  <c r="J16"/>
  <c r="F17"/>
  <c r="I17"/>
  <c r="J17"/>
  <c r="F18"/>
  <c r="I18"/>
  <c r="J18"/>
  <c r="F19"/>
  <c r="I19"/>
  <c r="J19"/>
  <c r="F20"/>
  <c r="I20"/>
  <c r="J20"/>
  <c r="F21"/>
  <c r="I21"/>
  <c r="J21"/>
  <c r="F22"/>
  <c r="I22"/>
  <c r="J22"/>
  <c r="F24"/>
  <c r="I24"/>
  <c r="J24"/>
  <c r="F26"/>
  <c r="I26"/>
  <c r="J26"/>
  <c r="F27"/>
  <c r="I27"/>
  <c r="J27"/>
  <c r="F28"/>
  <c r="I28"/>
  <c r="J28"/>
  <c r="F29"/>
  <c r="I29"/>
  <c r="J29"/>
  <c r="F30"/>
  <c r="I30"/>
  <c r="J30"/>
  <c r="F31"/>
  <c r="I31"/>
  <c r="J31"/>
  <c r="F32"/>
  <c r="I32"/>
  <c r="J32"/>
  <c r="F33"/>
  <c r="I33"/>
  <c r="J33"/>
  <c r="F34"/>
  <c r="I34"/>
  <c r="J34"/>
  <c r="F35"/>
  <c r="I35"/>
  <c r="J35"/>
  <c r="F37"/>
  <c r="I37"/>
  <c r="J37"/>
  <c r="F38"/>
  <c r="I38"/>
  <c r="J38"/>
  <c r="F39"/>
  <c r="I39"/>
  <c r="J39"/>
  <c r="F40"/>
  <c r="I40"/>
  <c r="J40"/>
  <c r="F41"/>
  <c r="I41"/>
  <c r="J41"/>
  <c r="F43"/>
  <c r="I43"/>
  <c r="J43"/>
  <c r="F44"/>
  <c r="I44"/>
  <c r="J44"/>
  <c r="F46"/>
  <c r="I46"/>
  <c r="J46"/>
  <c r="F48"/>
  <c r="I48"/>
  <c r="J48"/>
  <c r="F49"/>
  <c r="I49"/>
  <c r="J49"/>
  <c r="F54"/>
  <c r="I54"/>
  <c r="J54"/>
  <c r="F55"/>
  <c r="I55"/>
  <c r="J55"/>
  <c r="F56"/>
  <c r="I56"/>
  <c r="J56"/>
  <c r="F57"/>
  <c r="I57"/>
  <c r="J57"/>
  <c r="F59"/>
  <c r="I59"/>
  <c r="J59"/>
  <c r="F60"/>
  <c r="I60"/>
  <c r="J60"/>
  <c r="F61"/>
  <c r="I61"/>
  <c r="J61"/>
  <c r="F63"/>
  <c r="I63"/>
  <c r="J63"/>
  <c r="F64"/>
  <c r="I64"/>
  <c r="J64"/>
  <c r="F65"/>
  <c r="I65"/>
  <c r="J65"/>
  <c r="F66"/>
  <c r="I66"/>
  <c r="J66"/>
  <c r="F67"/>
  <c r="I67"/>
  <c r="J67"/>
  <c r="F69"/>
  <c r="I69"/>
  <c r="J69"/>
  <c r="F70"/>
  <c r="I70"/>
  <c r="J70"/>
  <c r="F72"/>
  <c r="I72"/>
  <c r="J72"/>
  <c r="F74"/>
  <c r="I74"/>
  <c r="J74"/>
  <c r="F75"/>
  <c r="I75"/>
  <c r="J75"/>
  <c r="F77"/>
  <c r="I77"/>
  <c r="J77"/>
  <c r="F78"/>
  <c r="I78"/>
  <c r="J78"/>
  <c r="F80"/>
  <c r="I80"/>
  <c r="J80"/>
  <c r="F81"/>
  <c r="I81"/>
  <c r="J81"/>
  <c r="F82"/>
  <c r="I82"/>
  <c r="J82"/>
  <c r="F84"/>
  <c r="I84"/>
  <c r="J84"/>
  <c r="F85"/>
  <c r="I85"/>
  <c r="J85"/>
  <c r="F87"/>
  <c r="I87"/>
  <c r="J87"/>
  <c r="F88"/>
  <c r="I88"/>
  <c r="J88"/>
  <c r="F89"/>
  <c r="I89"/>
  <c r="J89"/>
  <c r="F90"/>
  <c r="I90"/>
  <c r="J90"/>
  <c r="F92"/>
  <c r="I92"/>
  <c r="J92"/>
  <c r="F93"/>
  <c r="I93"/>
  <c r="J93"/>
  <c r="F94"/>
  <c r="I94"/>
  <c r="J94"/>
</calcChain>
</file>

<file path=xl/sharedStrings.xml><?xml version="1.0" encoding="utf-8"?>
<sst xmlns="http://schemas.openxmlformats.org/spreadsheetml/2006/main" count="2183" uniqueCount="1196">
  <si>
    <t>Golden Stream</t>
  </si>
  <si>
    <t xml:space="preserve"> Yogurt pretzels</t>
  </si>
  <si>
    <t>2.5oz</t>
  </si>
  <si>
    <t xml:space="preserve"> Banana chips</t>
  </si>
  <si>
    <t>3oz</t>
  </si>
  <si>
    <t>Smart Day Productions</t>
  </si>
  <si>
    <t xml:space="preserve"> Takitos</t>
  </si>
  <si>
    <t>1ea</t>
  </si>
  <si>
    <t>Stauffer's</t>
  </si>
  <si>
    <t>1oz</t>
  </si>
  <si>
    <t>.9oz</t>
  </si>
  <si>
    <t>.75oz</t>
  </si>
  <si>
    <t>1.5oz</t>
  </si>
  <si>
    <t>Chortles</t>
  </si>
  <si>
    <t>1.00oz</t>
  </si>
  <si>
    <t>Harmony</t>
  </si>
  <si>
    <t xml:space="preserve"> Fruit Snacks</t>
  </si>
  <si>
    <t>2.25oz</t>
  </si>
  <si>
    <t xml:space="preserve"> Crazy Raisins</t>
  </si>
  <si>
    <t>Mentos</t>
  </si>
  <si>
    <t>Slim Jim</t>
  </si>
  <si>
    <t>Main St. Café</t>
  </si>
  <si>
    <t>.28oz</t>
  </si>
  <si>
    <t>11oz</t>
  </si>
  <si>
    <t xml:space="preserve"> $.25 Pre-priced</t>
  </si>
  <si>
    <t>Dakota Gourmet</t>
  </si>
  <si>
    <t xml:space="preserve"> Sunflower Nuts - Lightly Salted</t>
  </si>
  <si>
    <t xml:space="preserve"> Sunflower Nuts -  Honey Roasted</t>
  </si>
  <si>
    <t xml:space="preserve"> French Vanilla Latte</t>
  </si>
  <si>
    <t xml:space="preserve"> Mocha Latte</t>
  </si>
  <si>
    <t>Nacho Naturals</t>
  </si>
  <si>
    <t>16oz</t>
  </si>
  <si>
    <t>#10</t>
  </si>
  <si>
    <t>2002FC</t>
  </si>
  <si>
    <t>3 3/4oz</t>
  </si>
  <si>
    <t xml:space="preserve"> Chili Bean</t>
  </si>
  <si>
    <t xml:space="preserve"> Chili Sauce</t>
  </si>
  <si>
    <t xml:space="preserve"> Nacho Chips - Bulk</t>
  </si>
  <si>
    <t xml:space="preserve"> Zesty Cheese Sauce - Cans</t>
  </si>
  <si>
    <t xml:space="preserve"> Jalapeno Cheese Sauce - Cans</t>
  </si>
  <si>
    <t xml:space="preserve"> Aged Cheese Sauce - P Cans</t>
  </si>
  <si>
    <t xml:space="preserve"> Zesty Cheese Sauce - Bags</t>
  </si>
  <si>
    <t>140oz</t>
  </si>
  <si>
    <t xml:space="preserve"> Jalapeno Cheese Sauce - Bags</t>
  </si>
  <si>
    <t xml:space="preserve"> Sofcheese Pouches</t>
  </si>
  <si>
    <t xml:space="preserve"> Mild Cheese Sauce - Cup</t>
  </si>
  <si>
    <t xml:space="preserve"> Jalapeno Peppers </t>
  </si>
  <si>
    <t xml:space="preserve"> #50 Nacho Trays</t>
  </si>
  <si>
    <t xml:space="preserve"> #100 Nacho Trays</t>
  </si>
  <si>
    <t xml:space="preserve"> #200 Nacho Trays</t>
  </si>
  <si>
    <t xml:space="preserve"> Plastic Nacho Trays</t>
  </si>
  <si>
    <t>Dean</t>
  </si>
  <si>
    <t>MJM</t>
  </si>
  <si>
    <t>Seneca</t>
  </si>
  <si>
    <t>Item #</t>
  </si>
  <si>
    <t>Size</t>
  </si>
  <si>
    <t xml:space="preserve">#/Case </t>
  </si>
  <si>
    <t>Basic American Foods</t>
  </si>
  <si>
    <t xml:space="preserve"> Russet Fries - Bags</t>
  </si>
  <si>
    <t xml:space="preserve"> Fruit Mixed - Refill</t>
  </si>
  <si>
    <t xml:space="preserve"> Cinnamon - Refill</t>
  </si>
  <si>
    <t xml:space="preserve"> Mint - Refill</t>
  </si>
  <si>
    <t xml:space="preserve"> Mixed Display Unit</t>
  </si>
  <si>
    <t xml:space="preserve"> Peter Piper Kosher Dill Pickle</t>
  </si>
  <si>
    <t xml:space="preserve"> Bear Graham - Chocolate</t>
  </si>
  <si>
    <t xml:space="preserve"> Bear Graham - Vanilla</t>
  </si>
  <si>
    <t xml:space="preserve"> Waffle Graham - Strawberry</t>
  </si>
  <si>
    <t xml:space="preserve"> Dinosaur Graham - Lemon</t>
  </si>
  <si>
    <t xml:space="preserve"> Apple Chips - Red Delicious</t>
  </si>
  <si>
    <t xml:space="preserve"> Apple Chips - Cinnamon</t>
  </si>
  <si>
    <t xml:space="preserve"> Apple Chips - Caramel</t>
  </si>
  <si>
    <t>2oz</t>
  </si>
  <si>
    <t>4.5lb</t>
  </si>
  <si>
    <t xml:space="preserve"> Apple Fruit Bar</t>
  </si>
  <si>
    <t xml:space="preserve"> Strawberry Fruit Bar</t>
  </si>
  <si>
    <t xml:space="preserve"> Blueberry Fruit Bar</t>
  </si>
  <si>
    <t xml:space="preserve"> Sugar Cookie - 2 Pak</t>
  </si>
  <si>
    <t xml:space="preserve"> Chocolate Chip - 2 Pak</t>
  </si>
  <si>
    <t xml:space="preserve"> Snicker Doodle - 2 Pak</t>
  </si>
  <si>
    <t xml:space="preserve"> Oatmeal Raisin - 2 Pak</t>
  </si>
  <si>
    <t>1.3oz</t>
  </si>
  <si>
    <t>2.75oz</t>
  </si>
  <si>
    <t xml:space="preserve"> Berry Fresh - Refill</t>
  </si>
  <si>
    <t xml:space="preserve"> Hazelnut Latte</t>
  </si>
  <si>
    <t>Welch's</t>
  </si>
  <si>
    <t>Fruit Parade</t>
  </si>
  <si>
    <t xml:space="preserve"> Watermelon Fruit Rolls</t>
  </si>
  <si>
    <t xml:space="preserve"> Strawberry Fruit Rolls</t>
  </si>
  <si>
    <t xml:space="preserve"> Fruit Punch Fruit Rolls</t>
  </si>
  <si>
    <t xml:space="preserve"> Dinosaur Fruit Snacks</t>
  </si>
  <si>
    <t>2.0oz</t>
  </si>
  <si>
    <t xml:space="preserve"> Aged Cheese Sauce - Bags</t>
  </si>
  <si>
    <t xml:space="preserve"> Cheddarfetti Snack Mix - Original</t>
  </si>
  <si>
    <t xml:space="preserve"> Cheddarfetti Snack Crackers</t>
  </si>
  <si>
    <t xml:space="preserve"> Cheddar Whales</t>
  </si>
  <si>
    <t xml:space="preserve"> Iced Animal Cookies</t>
  </si>
  <si>
    <t xml:space="preserve"> Chocolate Animal Crackers</t>
  </si>
  <si>
    <t xml:space="preserve"> Cinnamon Graham Animal Crackers</t>
  </si>
  <si>
    <t xml:space="preserve"> Original Animal Crackers</t>
  </si>
  <si>
    <t xml:space="preserve"> Mini Mini Chocolate Chip Cookies</t>
  </si>
  <si>
    <t xml:space="preserve"> Fruit Snacks - Strawberry</t>
  </si>
  <si>
    <t xml:space="preserve"> Fruit Snacks - Grape</t>
  </si>
  <si>
    <t xml:space="preserve"> Fruit Snacks - Mixed Fruit</t>
  </si>
  <si>
    <t xml:space="preserve"> Peter Piper Hot Dill Pickle</t>
  </si>
  <si>
    <t>Tillamook</t>
  </si>
  <si>
    <t>10 lb</t>
  </si>
  <si>
    <t xml:space="preserve"> Mini Mini Chocolate Chip Cookies - Bulk</t>
  </si>
  <si>
    <t>-</t>
  </si>
  <si>
    <t>Sell Price</t>
  </si>
  <si>
    <t>% Markup</t>
  </si>
  <si>
    <t>CFS Weighted Avg Cost</t>
  </si>
  <si>
    <t>CFS  Cost</t>
  </si>
  <si>
    <t xml:space="preserve"> Beef Jerky - Case</t>
  </si>
  <si>
    <t xml:space="preserve"> Beef Jerky - Caddy</t>
  </si>
  <si>
    <t>.2oz</t>
  </si>
  <si>
    <t xml:space="preserve"> Nacho Chips - 2oz Plain Bag</t>
  </si>
  <si>
    <t>G.M.</t>
  </si>
  <si>
    <t xml:space="preserve"> Deluxe Cookie Assortment</t>
  </si>
  <si>
    <t xml:space="preserve"> Nacho Chips - 2.5oz Nacho Naturals Bag</t>
  </si>
  <si>
    <t xml:space="preserve"> Nacho Chips - 1.5oz Nacho Naturals Bag</t>
  </si>
  <si>
    <t>Unit Sell Price</t>
  </si>
  <si>
    <t>Product Line</t>
  </si>
  <si>
    <t>Azar</t>
  </si>
  <si>
    <t xml:space="preserve"> Tropical Treasures</t>
  </si>
  <si>
    <t xml:space="preserve"> Sweet Trail Mix</t>
  </si>
  <si>
    <t>Frito Lay SS Snacks</t>
  </si>
  <si>
    <t>Frito Lay LSS Snacks</t>
  </si>
  <si>
    <t xml:space="preserve"> Baked Lays - Sour Cream &amp; Onion</t>
  </si>
  <si>
    <t xml:space="preserve"> Mini Fruit Snacks - Mixed Fruit</t>
  </si>
  <si>
    <t xml:space="preserve">Case </t>
  </si>
  <si>
    <t xml:space="preserve"> Baked Cheetos Flamin' Hot</t>
  </si>
  <si>
    <t xml:space="preserve"> Rold Gold Pretzels</t>
  </si>
  <si>
    <t xml:space="preserve"> Fritos Chili / Cheese</t>
  </si>
  <si>
    <t xml:space="preserve"> Baked Cheetos</t>
  </si>
  <si>
    <t xml:space="preserve"> Fritos Original</t>
  </si>
  <si>
    <t>Mrs. Clark's</t>
  </si>
  <si>
    <t>1 gal.</t>
  </si>
  <si>
    <t xml:space="preserve"> Ice Mountain Spring Water - Half Pint</t>
  </si>
  <si>
    <t xml:space="preserve"> Ice Mountain Spring Water - Half Liter</t>
  </si>
  <si>
    <t xml:space="preserve"> Mini Fruit Snacks - Berries n' Cherries</t>
  </si>
  <si>
    <t xml:space="preserve"> Fruit Snacks - Berries n' Cherries</t>
  </si>
  <si>
    <t>00955</t>
  </si>
  <si>
    <t>00954</t>
  </si>
  <si>
    <t>03759</t>
  </si>
  <si>
    <t>Quaker</t>
  </si>
  <si>
    <t>Indianapolis, IN  46218</t>
  </si>
  <si>
    <t xml:space="preserve"> Reduced Fat Doritos - Nacho Cheese</t>
  </si>
  <si>
    <t xml:space="preserve"> Reduced Fat Doritos - Cool Ranch</t>
  </si>
  <si>
    <t xml:space="preserve"> Sun Chips - Harvest Cheddar</t>
  </si>
  <si>
    <t xml:space="preserve"> Sun Chips - Garden Salsa</t>
  </si>
  <si>
    <t>The Switch-100% Juice</t>
  </si>
  <si>
    <t xml:space="preserve"> Apple - Large</t>
  </si>
  <si>
    <t>Yoo-Hoo</t>
  </si>
  <si>
    <t xml:space="preserve"> Bulk Mini Mini Orig. Choc Chip Cookies</t>
  </si>
  <si>
    <t>Nestle Ice Mountain Natural Spring Water</t>
  </si>
  <si>
    <t>Malt-O-Meal Bulk Cereal</t>
  </si>
  <si>
    <t xml:space="preserve"> Miss Vickies - Jalapeno Chips</t>
  </si>
  <si>
    <t>Barrel O' Fun</t>
  </si>
  <si>
    <t>04001</t>
  </si>
  <si>
    <t>General Mills</t>
  </si>
  <si>
    <t>Gage Foods</t>
  </si>
  <si>
    <t>2P, 1GB</t>
  </si>
  <si>
    <t>1/2GB</t>
  </si>
  <si>
    <t xml:space="preserve"> Baked Lays - Regular</t>
  </si>
  <si>
    <t xml:space="preserve"> Baked Lays Regular</t>
  </si>
  <si>
    <t xml:space="preserve"> Baked Tostitos Scoops</t>
  </si>
  <si>
    <t>0459</t>
  </si>
  <si>
    <t>0525</t>
  </si>
  <si>
    <t xml:space="preserve"> Cheez-It Crackers</t>
  </si>
  <si>
    <t xml:space="preserve"> Honey Graham Crackers</t>
  </si>
  <si>
    <t xml:space="preserve"> Vanilla Wafers</t>
  </si>
  <si>
    <t xml:space="preserve"> Animal Crackers</t>
  </si>
  <si>
    <t>1 NSLP Lunch</t>
  </si>
  <si>
    <t>Quaker Gatorade G2</t>
  </si>
  <si>
    <t>05940</t>
  </si>
  <si>
    <t xml:space="preserve"> Soft &amp; Chewy Oatmeal</t>
  </si>
  <si>
    <t xml:space="preserve"> Soft &amp; Chewy Sugar</t>
  </si>
  <si>
    <t xml:space="preserve"> Soft &amp; Chewy Chocolate Chip</t>
  </si>
  <si>
    <t xml:space="preserve"> Baked Ruffles Cheddar &amp; Sour Cream</t>
  </si>
  <si>
    <t>ButterBuds</t>
  </si>
  <si>
    <t xml:space="preserve"> </t>
  </si>
  <si>
    <t xml:space="preserve"> Reduced Fat Doritos - Spicy Sweet Chili</t>
  </si>
  <si>
    <t>Kellogg's Bulk Snacks</t>
  </si>
  <si>
    <t>Tropicana &amp; Welch's</t>
  </si>
  <si>
    <t>Kaiser</t>
  </si>
  <si>
    <t>5 gal.</t>
  </si>
  <si>
    <r>
      <t xml:space="preserve">Snack on the </t>
    </r>
    <r>
      <rPr>
        <b/>
        <i/>
        <sz val="8"/>
        <rFont val="Tahoma"/>
        <family val="2"/>
      </rPr>
      <t>Go</t>
    </r>
  </si>
  <si>
    <t xml:space="preserve"> Raisins</t>
  </si>
  <si>
    <t>Stauffer's Bulk Snacks</t>
  </si>
  <si>
    <t>Chortles Bulk</t>
  </si>
  <si>
    <t>0322</t>
  </si>
  <si>
    <t>Delivery Day:</t>
  </si>
  <si>
    <t>Contact:</t>
  </si>
  <si>
    <t>Customer #:</t>
  </si>
  <si>
    <t>Nature Seal</t>
  </si>
  <si>
    <t>Chocolate</t>
  </si>
  <si>
    <t>Vanilla</t>
  </si>
  <si>
    <t>.5 oz.</t>
  </si>
  <si>
    <t>Gloves: Poly, Vinyl &amp; Latex</t>
  </si>
  <si>
    <t>Kid's Cookies (Advance Order)</t>
  </si>
  <si>
    <t>1 oz.</t>
  </si>
  <si>
    <t>16 oz.</t>
  </si>
  <si>
    <t>.88 oz.</t>
  </si>
  <si>
    <t>1.2 oz.</t>
  </si>
  <si>
    <t>MJM - Whole Grain</t>
  </si>
  <si>
    <t>Appleways - Oatmeal Chocolate Chip</t>
  </si>
  <si>
    <t>Appleways - Strawberry</t>
  </si>
  <si>
    <t>1.76 oz.</t>
  </si>
  <si>
    <t>Nacho Naturals - Whole Grain</t>
  </si>
  <si>
    <t>Kellogg's - Whole Grain</t>
  </si>
  <si>
    <t>0.9 oz.</t>
  </si>
  <si>
    <t>50 oz.</t>
  </si>
  <si>
    <t>Fridge Guard's</t>
  </si>
  <si>
    <t>1 each</t>
  </si>
  <si>
    <t>16.9 oz.</t>
  </si>
  <si>
    <t>Nature Seal - Fresh Cut Produce Wash</t>
  </si>
  <si>
    <t>11 oz.</t>
  </si>
  <si>
    <t>0.75 oz.</t>
  </si>
  <si>
    <t>1.5 oz.</t>
  </si>
  <si>
    <t>4 oz.</t>
  </si>
  <si>
    <t>Fruit Cups - Seasonally Available</t>
  </si>
  <si>
    <t>Diced Pear Fruit Cups</t>
  </si>
  <si>
    <t>2 oz.</t>
  </si>
  <si>
    <t>8.0 oz.</t>
  </si>
  <si>
    <t>Hardcore Apple</t>
  </si>
  <si>
    <t>Poly Glove - Large</t>
  </si>
  <si>
    <t>Vinyl Powdered Free - Medium</t>
  </si>
  <si>
    <t>Vinyl Powdered Free - Large</t>
  </si>
  <si>
    <t>06893</t>
  </si>
  <si>
    <t>Birthday Treat</t>
  </si>
  <si>
    <t>Turkey Spice</t>
  </si>
  <si>
    <t>Holiday Wreath</t>
  </si>
  <si>
    <t>Green Egg</t>
  </si>
  <si>
    <t>1.1 oz.</t>
  </si>
  <si>
    <t>1.41 oz.</t>
  </si>
  <si>
    <t>1.27 oz.</t>
  </si>
  <si>
    <t>1.3 oz.</t>
  </si>
  <si>
    <t>0.875 oz.</t>
  </si>
  <si>
    <t>1.125 oz.</t>
  </si>
  <si>
    <t>1.375 oz.</t>
  </si>
  <si>
    <t>4.23 oz.</t>
  </si>
  <si>
    <t>46 oz.</t>
  </si>
  <si>
    <t>10 oz.</t>
  </si>
  <si>
    <t>12 oz.</t>
  </si>
  <si>
    <t>8 oz.</t>
  </si>
  <si>
    <t>.8 oz.</t>
  </si>
  <si>
    <t>1.68 oz.</t>
  </si>
  <si>
    <t>38 oz.</t>
  </si>
  <si>
    <t>18 oz.</t>
  </si>
  <si>
    <t>2.25 oz.</t>
  </si>
  <si>
    <t>5.33 oz.</t>
  </si>
  <si>
    <t>.44 oz.</t>
  </si>
  <si>
    <t>22 oz.</t>
  </si>
  <si>
    <t>2.0 oz.</t>
  </si>
  <si>
    <t>44 oz.</t>
  </si>
  <si>
    <t>1.0 oz.</t>
  </si>
  <si>
    <t xml:space="preserve">1.0 oz. </t>
  </si>
  <si>
    <t>1.25 oz.</t>
  </si>
  <si>
    <t>35 oz.</t>
  </si>
  <si>
    <t>32 oz.</t>
  </si>
  <si>
    <t>42 oz.</t>
  </si>
  <si>
    <t>3 oz.</t>
  </si>
  <si>
    <t>.9 oz.</t>
  </si>
  <si>
    <t>.7 oz.</t>
  </si>
  <si>
    <t>Pearl Soy Milk - Organic</t>
  </si>
  <si>
    <t>100% Welch's Grape Juice</t>
  </si>
  <si>
    <t>#200 Paper Trays</t>
  </si>
  <si>
    <t>50 #</t>
  </si>
  <si>
    <t>1.25 lbs.</t>
  </si>
  <si>
    <t>3.30 lbs.</t>
  </si>
  <si>
    <t>Vietti Foods - Canned Protein</t>
  </si>
  <si>
    <t>Beef Stew</t>
  </si>
  <si>
    <t>7.5 oz</t>
  </si>
  <si>
    <t>Chili with Beans</t>
  </si>
  <si>
    <t>Beans &amp; Franks</t>
  </si>
  <si>
    <t>Beef Lasagna</t>
  </si>
  <si>
    <t xml:space="preserve">Customer:  </t>
  </si>
  <si>
    <t>Location:</t>
  </si>
  <si>
    <t>TOTAL</t>
  </si>
  <si>
    <t>2210 Enterprise Park Place</t>
  </si>
  <si>
    <t>1.75 oz.</t>
  </si>
  <si>
    <t>1.50 oz.</t>
  </si>
  <si>
    <t>6.75 oz.</t>
  </si>
  <si>
    <t>1.24 oz.</t>
  </si>
  <si>
    <t>Chewy Granola Bar - Maple Brown Sugar</t>
  </si>
  <si>
    <t>1.26 oz.</t>
  </si>
  <si>
    <t>Black Raspberry</t>
  </si>
  <si>
    <t>Orange Mango</t>
  </si>
  <si>
    <t>Kiwi Strawberry</t>
  </si>
  <si>
    <t>Pink Grapefruit</t>
  </si>
  <si>
    <t>Coconut Pineapple</t>
  </si>
  <si>
    <t>17 oz.</t>
  </si>
  <si>
    <t>Welch's - Small</t>
  </si>
  <si>
    <t>Welch's - Large</t>
  </si>
  <si>
    <t>Malt-O-Meal Cereal Bowl Packs - Small  Bowl</t>
  </si>
  <si>
    <t>Malt-O-Meal Cereal Bowl Packs - Large  Bowl</t>
  </si>
  <si>
    <t>PretzelHaus Bakery</t>
  </si>
  <si>
    <t>6 oz.</t>
  </si>
  <si>
    <r>
      <t xml:space="preserve">Breakfast on the </t>
    </r>
    <r>
      <rPr>
        <b/>
        <i/>
        <sz val="8"/>
        <rFont val="Tahoma"/>
        <family val="2"/>
      </rPr>
      <t>Go - Cereal Bowl</t>
    </r>
  </si>
  <si>
    <r>
      <t xml:space="preserve">Breakfast on the </t>
    </r>
    <r>
      <rPr>
        <b/>
        <i/>
        <sz val="8"/>
        <rFont val="Tahoma"/>
        <family val="2"/>
      </rPr>
      <t>Go - Developed for the Classroom</t>
    </r>
  </si>
  <si>
    <t>5604 * (State App)</t>
  </si>
  <si>
    <t>5603 * (State App)</t>
  </si>
  <si>
    <t>5609 * (State App)</t>
  </si>
  <si>
    <r>
      <t xml:space="preserve">Locker Mates </t>
    </r>
    <r>
      <rPr>
        <b/>
        <sz val="7"/>
        <rFont val="Tahoma"/>
        <family val="2"/>
      </rPr>
      <t>(comes without milk, however nutritionals include milk)</t>
    </r>
  </si>
  <si>
    <t>0250</t>
  </si>
  <si>
    <t>Can Liners</t>
  </si>
  <si>
    <t>16 Gallon, 6 micron</t>
  </si>
  <si>
    <t>33 Gallon, 12 micron</t>
  </si>
  <si>
    <t>60 Gallon, 22 micron</t>
  </si>
  <si>
    <t>Cups - Foam &amp; Plastic</t>
  </si>
  <si>
    <t>Facial Tissues</t>
  </si>
  <si>
    <t>Standard Facial Tissues</t>
  </si>
  <si>
    <t>Napkins</t>
  </si>
  <si>
    <t>Standard Lunch Style</t>
  </si>
  <si>
    <t>Paper Towels</t>
  </si>
  <si>
    <t>Household Roll</t>
  </si>
  <si>
    <t>Multi-Fold White</t>
  </si>
  <si>
    <t>Plastic Ware</t>
  </si>
  <si>
    <t>Spoon, White</t>
  </si>
  <si>
    <t>Fork, White</t>
  </si>
  <si>
    <t>Spork, White</t>
  </si>
  <si>
    <t>Trays / Plates</t>
  </si>
  <si>
    <t>9" Foam</t>
  </si>
  <si>
    <t>9" Foam, 3 compartment</t>
  </si>
  <si>
    <t>9" Paper</t>
  </si>
  <si>
    <t xml:space="preserve"> Soap</t>
  </si>
  <si>
    <t>Foam Hand Sanitizer</t>
  </si>
  <si>
    <t>Pink Lotion Soap</t>
  </si>
  <si>
    <t>Toilet Tissue</t>
  </si>
  <si>
    <t>5 oz.</t>
  </si>
  <si>
    <t>24 x 33</t>
  </si>
  <si>
    <t>33 x 40</t>
  </si>
  <si>
    <t>38 x 60</t>
  </si>
  <si>
    <t>7 oz.</t>
  </si>
  <si>
    <t>12 1/8 x 16 3/8</t>
  </si>
  <si>
    <t>100 / 2 ply</t>
  </si>
  <si>
    <t>medium</t>
  </si>
  <si>
    <t>Standard Lunch</t>
  </si>
  <si>
    <t>85 / 2 ply</t>
  </si>
  <si>
    <t>9 x 9 1/4</t>
  </si>
  <si>
    <t>9"</t>
  </si>
  <si>
    <t>250 ml</t>
  </si>
  <si>
    <t>500 / 2 ply</t>
  </si>
  <si>
    <t>30 / 85</t>
  </si>
  <si>
    <t>6 / 250 ml</t>
  </si>
  <si>
    <t>4 / 1 gal</t>
  </si>
  <si>
    <t>80 rolls</t>
  </si>
  <si>
    <t>ECON-0-PAC, INC. BAG STAND SYSTEM</t>
  </si>
  <si>
    <t>Cold Bags</t>
  </si>
  <si>
    <t>Epac Tape</t>
  </si>
  <si>
    <t>EPAC 4 System</t>
  </si>
  <si>
    <t>EPAC 4 Bag Stand</t>
  </si>
  <si>
    <t>EPAC 4 Bag Sealer</t>
  </si>
  <si>
    <t>4.5 x 9.5</t>
  </si>
  <si>
    <t>5.5 x 7</t>
  </si>
  <si>
    <t>5.25 x 10.5</t>
  </si>
  <si>
    <t>White</t>
  </si>
  <si>
    <t>Blue</t>
  </si>
  <si>
    <t>Green</t>
  </si>
  <si>
    <t>Yellow</t>
  </si>
  <si>
    <t>Red</t>
  </si>
  <si>
    <t>Pack</t>
  </si>
  <si>
    <t>each</t>
  </si>
  <si>
    <t>Seals /roll</t>
  </si>
  <si>
    <t>Econ-O-Pac, Inc. #:</t>
  </si>
  <si>
    <t>CD4595NV</t>
  </si>
  <si>
    <t>CD57NV</t>
  </si>
  <si>
    <t>CD59NV</t>
  </si>
  <si>
    <t>1402W</t>
  </si>
  <si>
    <t>1402B</t>
  </si>
  <si>
    <t>1402G</t>
  </si>
  <si>
    <t>1402Y</t>
  </si>
  <si>
    <t>1402R</t>
  </si>
  <si>
    <t>1402O</t>
  </si>
  <si>
    <t>Orange-Tangerine</t>
  </si>
  <si>
    <t>Diaper Changing Papers</t>
  </si>
  <si>
    <t>1.55 oz.</t>
  </si>
  <si>
    <t>Kids Kookie Company</t>
  </si>
  <si>
    <t>Birthday Cookie</t>
  </si>
  <si>
    <t>Black</t>
  </si>
  <si>
    <t>732-106</t>
  </si>
  <si>
    <t>Sunkist 6 Apple Sectionizer (6 + core)</t>
  </si>
  <si>
    <t>732-9</t>
  </si>
  <si>
    <t>6 Section Wedge Plunger (Orange)</t>
  </si>
  <si>
    <t>732-3</t>
  </si>
  <si>
    <t>6 Section Blade-Cup &amp; Cover (Orange)</t>
  </si>
  <si>
    <t>Pomegranate Blueberry</t>
  </si>
  <si>
    <t>14.5 oz.</t>
  </si>
  <si>
    <t>Cheddar Whales</t>
  </si>
  <si>
    <t>317.926.4237</t>
  </si>
  <si>
    <t>800.283.7437</t>
  </si>
  <si>
    <t>Fax :  317.924.3086</t>
  </si>
  <si>
    <t>Dark Blue (Navy)</t>
  </si>
  <si>
    <t>6 x 8,75</t>
  </si>
  <si>
    <t>7.5 x 10</t>
  </si>
  <si>
    <t>8 x 9 x 2.5</t>
  </si>
  <si>
    <t>Raisels</t>
  </si>
  <si>
    <t>Sour Lemon Blast</t>
  </si>
  <si>
    <t>Sour Orange Blast</t>
  </si>
  <si>
    <t>Arizona Tea</t>
  </si>
  <si>
    <t>11.5 oz.</t>
  </si>
  <si>
    <t>CD68NV</t>
  </si>
  <si>
    <t>CD7510NV</t>
  </si>
  <si>
    <t>SB8925NV</t>
  </si>
  <si>
    <t>Cheddar Buds</t>
  </si>
  <si>
    <t>2 lb.</t>
  </si>
  <si>
    <t>Smokewood Foods - Taco Tubs</t>
  </si>
  <si>
    <t>Taco Tubs</t>
  </si>
  <si>
    <t>Tape - Clear (Hot Bags Only!)</t>
  </si>
  <si>
    <t>10 x 15</t>
  </si>
  <si>
    <t>732-102</t>
  </si>
  <si>
    <t>Sunkist Orange Sectionizer (6 wedge)</t>
  </si>
  <si>
    <t>732-31</t>
  </si>
  <si>
    <t>Sunkist Production Stand</t>
  </si>
  <si>
    <t>732-32</t>
  </si>
  <si>
    <t>732-33</t>
  </si>
  <si>
    <t>6 Section Plunger w/ corer (Apple)</t>
  </si>
  <si>
    <t>6 Section Blade-Cup &amp; cover w/ Corer (Apple)</t>
  </si>
  <si>
    <t>732-30</t>
  </si>
  <si>
    <t>2 Halves (Scored in 3 wedges each)</t>
  </si>
  <si>
    <t>732-35</t>
  </si>
  <si>
    <t>2 Halves (Cut in half)</t>
  </si>
  <si>
    <t>8 Section Blade-Cup &amp; Cover (Multiple)</t>
  </si>
  <si>
    <t>732-21</t>
  </si>
  <si>
    <t>732-29</t>
  </si>
  <si>
    <t>Spikerz - Ranch</t>
  </si>
  <si>
    <t>.875 oz.</t>
  </si>
  <si>
    <t>Salveo Cheddar Bacon Fries</t>
  </si>
  <si>
    <t>Salveo Cheese Balls</t>
  </si>
  <si>
    <t>Salveo Hot Fries</t>
  </si>
  <si>
    <t>Vic's Kettle Corn</t>
  </si>
  <si>
    <t>Vic's White Cheddar Popcorn</t>
  </si>
  <si>
    <t>Pretzel, Inc.</t>
  </si>
  <si>
    <t>Mini Pretzels</t>
  </si>
  <si>
    <t>Team Cherrios Cereal Bar</t>
  </si>
  <si>
    <t>1.03 oz</t>
  </si>
  <si>
    <t>.92 oz</t>
  </si>
  <si>
    <t>.75 oz.</t>
  </si>
  <si>
    <t>Lemon Dino Bites</t>
  </si>
  <si>
    <t>Sunrise Bites Grahams - Maple Flavor</t>
  </si>
  <si>
    <t>7411 - SO</t>
  </si>
  <si>
    <t>Iced Animal Crackers</t>
  </si>
  <si>
    <t>Good Source</t>
  </si>
  <si>
    <t>Whole Grain Pretzel Sticks</t>
  </si>
  <si>
    <t>.77 oz.</t>
  </si>
  <si>
    <t>Libby's Juicy Juice - Large - 6.75 oz.</t>
  </si>
  <si>
    <t>Libby's Juicy Juice - Small - 4.23 oz.</t>
  </si>
  <si>
    <t>Lemonade</t>
  </si>
  <si>
    <t>Peach Nectarine</t>
  </si>
  <si>
    <t>Strawberry Lemonade</t>
  </si>
  <si>
    <t>Shamu &amp; Friends</t>
  </si>
  <si>
    <t>B</t>
  </si>
  <si>
    <t>.625 oz.</t>
  </si>
  <si>
    <t>00210</t>
  </si>
  <si>
    <t>00211</t>
  </si>
  <si>
    <t>Craisins - Blueberry</t>
  </si>
  <si>
    <t>Craisins - Cherry</t>
  </si>
  <si>
    <t>Craisins - Strawberry</t>
  </si>
  <si>
    <t>1.16 oz.</t>
  </si>
  <si>
    <t>Sour Watermelon Shock</t>
  </si>
  <si>
    <t>Peanut Butter &amp; Grape Jelly Squeeze Kit</t>
  </si>
  <si>
    <t>Beef Stick Kit</t>
  </si>
  <si>
    <t>Turkey Stick Kit</t>
  </si>
  <si>
    <t>17 lb.</t>
  </si>
  <si>
    <t>Fruit Punch</t>
  </si>
  <si>
    <t>Strawberry Kiwi</t>
  </si>
  <si>
    <t>.92 oz.</t>
  </si>
  <si>
    <t>Golden Grahams Cereal Bar</t>
  </si>
  <si>
    <t>1.42 oz.</t>
  </si>
  <si>
    <t>Reduced Sugar Apple Jacks</t>
  </si>
  <si>
    <t>Reduced Sugar Froot Loops</t>
  </si>
  <si>
    <t>Reduced Sugar Multigrain Frosted Flakes</t>
  </si>
  <si>
    <t>Whole Grain Chocolate Frosted Mini Wheats</t>
  </si>
  <si>
    <t>Whole Grain Rice Krispies</t>
  </si>
  <si>
    <t>Pop Tart, 2 ct. Whole Grain Frosted Cinnamon</t>
  </si>
  <si>
    <t>Pop Tart, 2 ct. Whole Grain Strawberry</t>
  </si>
  <si>
    <t>Chocolate Chip</t>
  </si>
  <si>
    <t>Mrs. Pures - Whole Grain</t>
  </si>
  <si>
    <t>Cinnamon Sky Treats</t>
  </si>
  <si>
    <t>Lemon Lime</t>
  </si>
  <si>
    <t>Jif To Go</t>
  </si>
  <si>
    <t>Ocean Spray</t>
  </si>
  <si>
    <t>Arnold Palmer Zero</t>
  </si>
  <si>
    <t>Moo Mates Milk - Shelf Stable Milk</t>
  </si>
  <si>
    <t>Fat Free Chocolate</t>
  </si>
  <si>
    <t>Fat Free White</t>
  </si>
  <si>
    <t>3.53 oz.</t>
  </si>
  <si>
    <t>P</t>
  </si>
  <si>
    <t>2 B</t>
  </si>
  <si>
    <t>45976 - SO</t>
  </si>
  <si>
    <t xml:space="preserve"> Baked Lays Sour Cream &amp; Onion</t>
  </si>
  <si>
    <t xml:space="preserve"> Heartzels - Rold Gold Pretzels</t>
  </si>
  <si>
    <t xml:space="preserve"> Chili Cheese Fantastic</t>
  </si>
  <si>
    <t xml:space="preserve"> Reduced Fat Cheetos Puffs</t>
  </si>
  <si>
    <t xml:space="preserve"> Reduced Fat Flamin' Hot Cheetos Puffs</t>
  </si>
  <si>
    <t xml:space="preserve"> Sun Chips Garden Salsa Snack Mix</t>
  </si>
  <si>
    <t xml:space="preserve"> Sun Chips Harvest Cheddar Snack Mix</t>
  </si>
  <si>
    <t>Candy Chip - Whole Grain</t>
  </si>
  <si>
    <t>Chocolate Chip - Whole Grain</t>
  </si>
  <si>
    <t>Double Fudge - Whole Grain</t>
  </si>
  <si>
    <t>Sugar - Whole Grain</t>
  </si>
  <si>
    <t>Strawberry Watermelon</t>
  </si>
  <si>
    <t>General Mills - Cereal Bowl Packs</t>
  </si>
  <si>
    <t>Reduced Sugar Cocoa Puffs</t>
  </si>
  <si>
    <t>00127</t>
  </si>
  <si>
    <t>Honey Pepper Beef Stick - Single</t>
  </si>
  <si>
    <t>00128</t>
  </si>
  <si>
    <t>Honey Pepper Turkey Stick - Single</t>
  </si>
  <si>
    <t>Mixed Fruit Cups</t>
  </si>
  <si>
    <t>Animal Grahams Mini</t>
  </si>
  <si>
    <t xml:space="preserve">Honey Nut Scooters   </t>
  </si>
  <si>
    <t>Reduced Sugar Multigrain Cinnamon Frosted Flakes</t>
  </si>
  <si>
    <t>Chicken Stick Kit</t>
  </si>
  <si>
    <t>4.25 x 9</t>
  </si>
  <si>
    <t>6 x 9</t>
  </si>
  <si>
    <t>Mid Temp Bags</t>
  </si>
  <si>
    <t>7 x 8</t>
  </si>
  <si>
    <t>6 x 8.75</t>
  </si>
  <si>
    <t>8 x 9</t>
  </si>
  <si>
    <t>0462</t>
  </si>
  <si>
    <t>Red Beans &amp; Rice</t>
  </si>
  <si>
    <t xml:space="preserve"> Azar (Bulk)</t>
  </si>
  <si>
    <t>Carnival Crunch</t>
  </si>
  <si>
    <t>1/4 B</t>
  </si>
  <si>
    <t>Kellogg's - Cereal Bowl Packs</t>
  </si>
  <si>
    <t>Kellogg's - Cereal Pouches</t>
  </si>
  <si>
    <t>Toilet Tissue, Individually Wrapped</t>
  </si>
  <si>
    <t>V8 Fusion Strawberry Banana</t>
  </si>
  <si>
    <t>V8 Fusion Pomegranate Blueberry</t>
  </si>
  <si>
    <t>Popcorn Indiana</t>
  </si>
  <si>
    <t>0653</t>
  </si>
  <si>
    <t>Kettle Corn</t>
  </si>
  <si>
    <t>San Jamar</t>
  </si>
  <si>
    <t>General Purpose Wipes</t>
  </si>
  <si>
    <t>Sanitizing Wipes</t>
  </si>
  <si>
    <t>Wet Wipe Dispenser</t>
  </si>
  <si>
    <t>Raspberry Tea</t>
  </si>
  <si>
    <t>Peach Tea</t>
  </si>
  <si>
    <t>Mini Mini Chocolate Chip</t>
  </si>
  <si>
    <t>Juice Alive: 2 &amp; 3 Bowl Machines</t>
  </si>
  <si>
    <t>Micro Perf Hot Bags</t>
  </si>
  <si>
    <t>Red Carton Carton Opener (3 pack)</t>
  </si>
  <si>
    <t>Cut Resistant Glove - White - Small</t>
  </si>
  <si>
    <t>Cut Resistant Glove - White - Medium</t>
  </si>
  <si>
    <t>Kevlar Sleeves 500 degree protection</t>
  </si>
  <si>
    <t>200 ct.</t>
  </si>
  <si>
    <t xml:space="preserve">    Vegetable Beef Soup</t>
  </si>
  <si>
    <t>10.75 oz</t>
  </si>
  <si>
    <t xml:space="preserve">    Chicken Noodle Sup</t>
  </si>
  <si>
    <t>9 x 12 x 2.75</t>
  </si>
  <si>
    <t>1402N</t>
  </si>
  <si>
    <t>1402C</t>
  </si>
  <si>
    <t>Frito Lay - Bulk Snacks</t>
  </si>
  <si>
    <t>E</t>
  </si>
  <si>
    <t>S</t>
  </si>
  <si>
    <t>4.5 oz.</t>
  </si>
  <si>
    <t>Juicy Juice 100% 10 oz. Blends</t>
  </si>
  <si>
    <t>00011</t>
  </si>
  <si>
    <t>00014</t>
  </si>
  <si>
    <t>2.4 oz.</t>
  </si>
  <si>
    <t>Chex Mix Traditional</t>
  </si>
  <si>
    <t>Fruity Cheerios Cereal Bar</t>
  </si>
  <si>
    <t>Trix Cereal Bar</t>
  </si>
  <si>
    <t>Simply Chex - Cheddar</t>
  </si>
  <si>
    <t>Simply Chex - Chocolate Carmel</t>
  </si>
  <si>
    <t>Chex Mix Hot &amp; Spicy</t>
  </si>
  <si>
    <t>Simply Chex - Strawberry Yogurt</t>
  </si>
  <si>
    <t>Oatmeal Bar - Chocolate Chocolate Chip</t>
  </si>
  <si>
    <t>Cinnamon Toast Crunch Cereal Bar</t>
  </si>
  <si>
    <t>Cocoa Puffs Cereal Bar</t>
  </si>
  <si>
    <t>Oatmeal Bar - Chocolate Chip</t>
  </si>
  <si>
    <t>Chex Mix Muddy Buddies</t>
  </si>
  <si>
    <t>E B</t>
  </si>
  <si>
    <t>Cookie Tree Cookies</t>
  </si>
  <si>
    <t>1/2 Modpan with Lid - 9 qt</t>
  </si>
  <si>
    <t>1/3 Modpan with Lid - 4 qt.</t>
  </si>
  <si>
    <t>1/4 Modpan with Lid - 4 qt.</t>
  </si>
  <si>
    <t>1/6 Modpan with Lid - 2 qt.</t>
  </si>
  <si>
    <t>1/9 Modpan with Lid - 1 qt.</t>
  </si>
  <si>
    <t>823TPH</t>
  </si>
  <si>
    <t>845PG</t>
  </si>
  <si>
    <t>835PG</t>
  </si>
  <si>
    <t>802TF</t>
  </si>
  <si>
    <t>10" x 11" Grabber</t>
  </si>
  <si>
    <t>6" x 8 " Grabber</t>
  </si>
  <si>
    <t>10" x 11" Grabber w/ slit</t>
  </si>
  <si>
    <t>8" x 8" pan holder</t>
  </si>
  <si>
    <t>0329</t>
  </si>
  <si>
    <t>Whole Grain Santa Fe Pasta</t>
  </si>
  <si>
    <t>Whole Grain Tetrazzini Dinner Kit</t>
  </si>
  <si>
    <t>0545</t>
  </si>
  <si>
    <t>22#</t>
  </si>
  <si>
    <t>0640</t>
  </si>
  <si>
    <t>Taco Seasoning Mix</t>
  </si>
  <si>
    <t>Whole Grain Chicken Alphabet Soup Mix</t>
  </si>
  <si>
    <t>Whole Grain Chicken Noodle Soup Mix</t>
  </si>
  <si>
    <t>0327</t>
  </si>
  <si>
    <t>Welch's - Mini Fruit Snacks</t>
  </si>
  <si>
    <t>Small Diaper Changing Paper</t>
  </si>
  <si>
    <t>PAPER AND PASTIC PRODUCTS</t>
  </si>
  <si>
    <t>Sunkist Fruit Sectionizer</t>
  </si>
  <si>
    <t>Ovenable Vented Bags</t>
  </si>
  <si>
    <t>Epac Cold Tape &amp; Hot Tape</t>
  </si>
  <si>
    <t>732-4</t>
  </si>
  <si>
    <t>7 Slice Blade-Cup &amp; Cover (Tomato)</t>
  </si>
  <si>
    <t>732-10</t>
  </si>
  <si>
    <t>Optional Blades &amp; Plungers</t>
  </si>
  <si>
    <t>10 Section Plunger (Must order 10 Section Plunger)</t>
  </si>
  <si>
    <t>732-15</t>
  </si>
  <si>
    <t>6 Slice Plunger (Hard Fruit &amp; Vegetable)</t>
  </si>
  <si>
    <t>6 Slice Blade-Cup &amp; Cover (Hard Fruit &amp; Vegetable)</t>
  </si>
  <si>
    <t>E 2-1/2 B</t>
  </si>
  <si>
    <t>E 1-1/2 B</t>
  </si>
  <si>
    <t>E  B</t>
  </si>
  <si>
    <t>E 2 B</t>
  </si>
  <si>
    <t>S B</t>
  </si>
  <si>
    <t>S F</t>
  </si>
  <si>
    <t>. 75 oz.</t>
  </si>
  <si>
    <t>S 1/2 B</t>
  </si>
  <si>
    <t>S  B</t>
  </si>
  <si>
    <t>S 1/2 P</t>
  </si>
  <si>
    <t>S P</t>
  </si>
  <si>
    <t>.95 oz.</t>
  </si>
  <si>
    <t>.46 oz.</t>
  </si>
  <si>
    <t>S 2 B</t>
  </si>
  <si>
    <t>S 1 1/2 B</t>
  </si>
  <si>
    <t xml:space="preserve">S </t>
  </si>
  <si>
    <t>S 1-1/4 B</t>
  </si>
  <si>
    <t>S 1-1/2 B</t>
  </si>
  <si>
    <t>1.45 oz.</t>
  </si>
  <si>
    <t>E 2-1/4 B</t>
  </si>
  <si>
    <t>Atomic Cheez-It Singles Whole Grain Crackers</t>
  </si>
  <si>
    <t>Whole Grain Rice Krispies Treats</t>
  </si>
  <si>
    <t>Crunchmainia French Toast</t>
  </si>
  <si>
    <t>Rice Krispy Cereal Bar - Apple Cinnamon</t>
  </si>
  <si>
    <t>Scooby-Doo Cinnamon Graham Sticks</t>
  </si>
  <si>
    <t>Rice Krispy Cereal Bar - Berry</t>
  </si>
  <si>
    <t>Pop Tart - Whole Grain Frosted Cinnamon</t>
  </si>
  <si>
    <t>Pop Tart - Whole Grain Frosted Strawberry</t>
  </si>
  <si>
    <t>Bug Bites Cinnamon Graham Crackers</t>
  </si>
  <si>
    <t>Nutri Grain Cereal Bars - Strawberry</t>
  </si>
  <si>
    <t>Nutri Grain Cereal Bars - Apple Cinnamon</t>
  </si>
  <si>
    <t>Cheez-It Singles Whole Grain Crackers</t>
  </si>
  <si>
    <t>Nutri Grain Cereal Bars - Blueberry</t>
  </si>
  <si>
    <t>Coco Krispies Cereal Bar</t>
  </si>
  <si>
    <t xml:space="preserve">S B </t>
  </si>
  <si>
    <t xml:space="preserve">Cinnamon Grahams - 3ct </t>
  </si>
  <si>
    <t>Chocolate Bear Grahams</t>
  </si>
  <si>
    <t>Vanilla Bear Grahams</t>
  </si>
  <si>
    <t>Strawberry Waffle Graham</t>
  </si>
  <si>
    <t>Maple Waffle Grahams</t>
  </si>
  <si>
    <t>Chewy Granola Bar - Low Fat Smores</t>
  </si>
  <si>
    <t>Chewy Granola Bar - Low Fat Choc Chunk</t>
  </si>
  <si>
    <t>S 2 F</t>
  </si>
  <si>
    <t>S D</t>
  </si>
  <si>
    <t>S 1 F / V</t>
  </si>
  <si>
    <t>Glacier Freeze</t>
  </si>
  <si>
    <t>Grape</t>
  </si>
  <si>
    <t>Orange</t>
  </si>
  <si>
    <t>Clear Mixed Berry</t>
  </si>
  <si>
    <t>S 2 B, F</t>
  </si>
  <si>
    <t>S B F</t>
  </si>
  <si>
    <t xml:space="preserve">E  </t>
  </si>
  <si>
    <t>E 1/4 GB</t>
  </si>
  <si>
    <t>E 1/3 GB</t>
  </si>
  <si>
    <t>Toasty O's</t>
  </si>
  <si>
    <t>Crispy Rice</t>
  </si>
  <si>
    <t>Corn Flakes</t>
  </si>
  <si>
    <t>Raisin Bran</t>
  </si>
  <si>
    <t>Frosted Flakes</t>
  </si>
  <si>
    <t>Tootie Fruities</t>
  </si>
  <si>
    <t>Coco-Roos</t>
  </si>
  <si>
    <t>Marshmallow Mateys</t>
  </si>
  <si>
    <t>Berry Colossal Crunch</t>
  </si>
  <si>
    <t>Apple Zings</t>
  </si>
  <si>
    <t xml:space="preserve">Cinnamon Toasters  </t>
  </si>
  <si>
    <t>Honey Graham Squares</t>
  </si>
  <si>
    <t>Cinnamon Toasters</t>
  </si>
  <si>
    <t>Fruity Dyno-Bites</t>
  </si>
  <si>
    <t>Corn Bursts</t>
  </si>
  <si>
    <t>Cinnamon Granola</t>
  </si>
  <si>
    <t>Yoo-Hoo - Chocolate</t>
  </si>
  <si>
    <t>100% Tropicana Orange Juice</t>
  </si>
  <si>
    <t>Black Cherry</t>
  </si>
  <si>
    <t xml:space="preserve">Orange Tangerine  </t>
  </si>
  <si>
    <t>Watermelon Strawberry</t>
  </si>
  <si>
    <t>Kiwi Berry</t>
  </si>
  <si>
    <t>Blue Raspberry</t>
  </si>
  <si>
    <t>Green Watermelon</t>
  </si>
  <si>
    <t>Red Cherry</t>
  </si>
  <si>
    <t>Sour Apple</t>
  </si>
  <si>
    <t>Food Release Pan Spray</t>
  </si>
  <si>
    <t>Honey Mustard</t>
  </si>
  <si>
    <t>Spaghetti Sauce</t>
  </si>
  <si>
    <t>Sunflower Nuts -  Honey Roasted</t>
  </si>
  <si>
    <t>Sunflower Nuts - Lightly Salted</t>
  </si>
  <si>
    <t>Garlic Buttermist Spray</t>
  </si>
  <si>
    <t>Skeeter Snacks</t>
  </si>
  <si>
    <t>Super Fruit</t>
  </si>
  <si>
    <t>Whole Grain Garlic Butter Croutons</t>
  </si>
  <si>
    <t>.65 oz.</t>
  </si>
  <si>
    <t>00021</t>
  </si>
  <si>
    <t>Campbell's Snacks</t>
  </si>
  <si>
    <t>Campbell's V-8</t>
  </si>
  <si>
    <t>Disinfecting Wipes</t>
  </si>
  <si>
    <t xml:space="preserve">1.16 oz </t>
  </si>
  <si>
    <t>Fresh Kids</t>
  </si>
  <si>
    <t xml:space="preserve">I M Healthy </t>
  </si>
  <si>
    <t>1.12oz</t>
  </si>
  <si>
    <t xml:space="preserve">S P </t>
  </si>
  <si>
    <t xml:space="preserve">1.5 oz. </t>
  </si>
  <si>
    <t xml:space="preserve">E B </t>
  </si>
  <si>
    <t xml:space="preserve">#10 </t>
  </si>
  <si>
    <t>3/4 B</t>
  </si>
  <si>
    <t>1 B</t>
  </si>
  <si>
    <t>Whole Grain Cinnamon Swirl Coffee Cake</t>
  </si>
  <si>
    <t>E 1.33 P</t>
  </si>
  <si>
    <t>Oatmeal Bar - Butterscotch - Special Order Only!</t>
  </si>
  <si>
    <t>E 1-1/4 B</t>
  </si>
  <si>
    <t xml:space="preserve"> Reduced Fat Tostitos</t>
  </si>
  <si>
    <t>Reduced Fat Fritos</t>
  </si>
  <si>
    <t>Fruit Snacks - Island Fruits - NEW</t>
  </si>
  <si>
    <t>Fruit Snacks - Strawberry - NEW</t>
  </si>
  <si>
    <t>00022</t>
  </si>
  <si>
    <t>General Mills - Cereal On The Go Pouches</t>
  </si>
  <si>
    <t xml:space="preserve">Cinnamon Toast Crunch   </t>
  </si>
  <si>
    <t xml:space="preserve">Fruity Cheerios  </t>
  </si>
  <si>
    <t xml:space="preserve">Golden Grahams   </t>
  </si>
  <si>
    <t>14000Y</t>
  </si>
  <si>
    <t>BB91GNV</t>
  </si>
  <si>
    <t>CD1015NV</t>
  </si>
  <si>
    <t>HB49V</t>
  </si>
  <si>
    <t>HB68V</t>
  </si>
  <si>
    <t>HB68MP</t>
  </si>
  <si>
    <t>Whole Grain Lasagna Dinner Mix</t>
  </si>
  <si>
    <t>Whole Grain Cheeseburger Mac</t>
  </si>
  <si>
    <t>0520</t>
  </si>
  <si>
    <t>Alfredo Primavera</t>
  </si>
  <si>
    <t>0636</t>
  </si>
  <si>
    <t>0641</t>
  </si>
  <si>
    <t>0642</t>
  </si>
  <si>
    <t>0643</t>
  </si>
  <si>
    <t>Pumpkin</t>
  </si>
  <si>
    <t>Tree</t>
  </si>
  <si>
    <t>Heart</t>
  </si>
  <si>
    <t>Shamrock</t>
  </si>
  <si>
    <t>Bunny</t>
  </si>
  <si>
    <t>Steaz</t>
  </si>
  <si>
    <t>Half &amp; Half (Green Tea &amp; Lemonade)</t>
  </si>
  <si>
    <t>Pirate Brand Snacks</t>
  </si>
  <si>
    <t>Allsome!  Chocolate Chip Cookies - NEW</t>
  </si>
  <si>
    <t>Commercial Food Systems, Inc. - 2016 - 17 List Order Guide</t>
  </si>
  <si>
    <t>Taco In A Bag</t>
  </si>
  <si>
    <t>Bulk Yellow Rounds</t>
  </si>
  <si>
    <t>2 oz. Yellow Rounds - 2 GB</t>
  </si>
  <si>
    <t>1 oz. Mini Rounds</t>
  </si>
  <si>
    <t>Butter Buds</t>
  </si>
  <si>
    <t>Buttermist Spray</t>
  </si>
  <si>
    <t>Ultra Grain T2 Flour</t>
  </si>
  <si>
    <t>Whole Grain Tostitos Rounds</t>
  </si>
  <si>
    <t>Peanut Butter Cups</t>
  </si>
  <si>
    <t>Macaroni O's with Sauce</t>
  </si>
  <si>
    <t>Ranch Dressing</t>
  </si>
  <si>
    <t>Reduced Calorie Ranch Dressing</t>
  </si>
  <si>
    <t>Red French Dressing</t>
  </si>
  <si>
    <t>BBQ Sauce</t>
  </si>
  <si>
    <t>1/2 gallon bags</t>
  </si>
  <si>
    <t>Marinara Sauce Portion Cups</t>
  </si>
  <si>
    <t>Salsa  Portion Cups</t>
  </si>
  <si>
    <t>Ranch Portion Cups</t>
  </si>
  <si>
    <t>Barbecue Sauce Portion Cups</t>
  </si>
  <si>
    <t>Honey Mustard Portion Cups</t>
  </si>
  <si>
    <t>Reduced Calorie Ranch Portion Cups</t>
  </si>
  <si>
    <t>H &amp; H Salsa 30 Second Salsa</t>
  </si>
  <si>
    <t>Seasonings - H &amp; H Salsa</t>
  </si>
  <si>
    <t>S  1/3 F, 1/2 P</t>
  </si>
  <si>
    <t>Peach Fruit Cups</t>
  </si>
  <si>
    <t>Mandarin Orange Fruit Cups</t>
  </si>
  <si>
    <t>Pineapple Tidbits Fruit Cups</t>
  </si>
  <si>
    <t>Apple Sauce - Plain</t>
  </si>
  <si>
    <t>Apple Sauce - Strawberry</t>
  </si>
  <si>
    <t>Apple Sauce - Cinnamon</t>
  </si>
  <si>
    <t>Apple Sauce Cups - Burnette Foods</t>
  </si>
  <si>
    <t xml:space="preserve">    Craisins-Orange</t>
  </si>
  <si>
    <t>Sour Fruit Splash</t>
  </si>
  <si>
    <t>WG Xtra Cheddar Goldfish NEW</t>
  </si>
  <si>
    <t>Chocolate Chocolate Chip</t>
  </si>
  <si>
    <t>Brownie - Whole Grain</t>
  </si>
  <si>
    <t>51110 S/O</t>
  </si>
  <si>
    <t>Spikerz - Nacho Cheese - Special Order Only!</t>
  </si>
  <si>
    <t>Appleways - Apple Oatmeal</t>
  </si>
  <si>
    <t>States &amp; Capitals</t>
  </si>
  <si>
    <t>Presidents</t>
  </si>
  <si>
    <t>English &amp;  Spanish</t>
  </si>
  <si>
    <t xml:space="preserve"> Baked Lays BBQ</t>
  </si>
  <si>
    <t xml:space="preserve"> Quaker Kids Mix</t>
  </si>
  <si>
    <t xml:space="preserve"> Fantastix Flamin' Hot</t>
  </si>
  <si>
    <t xml:space="preserve"> Reduced Fat Tostidos - 2 GB</t>
  </si>
  <si>
    <t xml:space="preserve"> Quaker Baked Cheddar Snack Mix</t>
  </si>
  <si>
    <t>Scooby Doo Fruit Shapes</t>
  </si>
  <si>
    <t>Reduced Sugar Strawberry Fruit Roll Ups</t>
  </si>
  <si>
    <t>Reduced Sugar Crazy Colors Fruit Roll Ups</t>
  </si>
  <si>
    <t>Cinnamon Crisps</t>
  </si>
  <si>
    <t>Fruit Snacks - Berries &amp; Cherries - NEW</t>
  </si>
  <si>
    <t>Fruit Snacks - Mixed Fruit - NEW</t>
  </si>
  <si>
    <t>Disney Frozen Cinnamon Grahams - NEW</t>
  </si>
  <si>
    <t>Pop-Tart Whole Grain Frosted Fudge</t>
  </si>
  <si>
    <t>2 Ct. Pop Tart - Whole Grain Fudge</t>
  </si>
  <si>
    <t>.42 oz</t>
  </si>
  <si>
    <t>Whole Grain Chocolate Chip Rice Krispie Treat - NEW</t>
  </si>
  <si>
    <t>1.59 oz.</t>
  </si>
  <si>
    <t>Whole Grain Rice Krispies Minis</t>
  </si>
  <si>
    <t>S  1/4 B</t>
  </si>
  <si>
    <t>All Sports Bites Grahams - Vanilla - Calcium</t>
  </si>
  <si>
    <t>Honey Grahams - 3ct  - High Fiber</t>
  </si>
  <si>
    <t>Apple Cinnamon Bear Grahams</t>
  </si>
  <si>
    <t xml:space="preserve">    Pretzel Stick Trays</t>
  </si>
  <si>
    <t xml:space="preserve"> Highland Farms</t>
  </si>
  <si>
    <t>Pirate's Booty</t>
  </si>
  <si>
    <t xml:space="preserve"> Kiwi Strawberry</t>
  </si>
  <si>
    <t xml:space="preserve"> Punch</t>
  </si>
  <si>
    <t xml:space="preserve"> Orange Tangerine</t>
  </si>
  <si>
    <t xml:space="preserve"> Berry</t>
  </si>
  <si>
    <t xml:space="preserve"> Peach Apple</t>
  </si>
  <si>
    <t xml:space="preserve"> Strawberry Watermelon</t>
  </si>
  <si>
    <t>Apple</t>
  </si>
  <si>
    <t>Punch</t>
  </si>
  <si>
    <t>Orange Tangerine</t>
  </si>
  <si>
    <t>Berry</t>
  </si>
  <si>
    <t>Sparkling Ice Mountain Spring Water</t>
  </si>
  <si>
    <t>Cherry Limeade</t>
  </si>
  <si>
    <t>Tropical Pineapple</t>
  </si>
  <si>
    <t>Small Bowl Strawberry Crème Mini Spooners</t>
  </si>
  <si>
    <t>Small Bowl Blueberry Mini Spooners</t>
  </si>
  <si>
    <t>0.63 oz.</t>
  </si>
  <si>
    <t>0.88 oz.</t>
  </si>
  <si>
    <t>1/2 B</t>
  </si>
  <si>
    <t>Frosted Mini Spooners</t>
  </si>
  <si>
    <t>Nut Scooters</t>
  </si>
  <si>
    <t>Strawberry Crème Mini Spooners</t>
  </si>
  <si>
    <t>Blueberry Mini Spooners</t>
  </si>
  <si>
    <t>Chewy Granola Bar- Maple Br Sugar/1 WG Snack/Apple Juice</t>
  </si>
  <si>
    <t xml:space="preserve"> Scooby Doo Treats/1 WG Snack/Grape Juice</t>
  </si>
  <si>
    <t>WG Single Cinn. Pop Tart/1 WG Snack/O.T. Juice</t>
  </si>
  <si>
    <t>Kellogg's Cocoa Krispy Bar/1 WG Snack/O.T. Juice</t>
  </si>
  <si>
    <t>Kellogg's Froot Loops/1 WG Snack/Berry Juice</t>
  </si>
  <si>
    <t>Marshmallow Matey's/1 WG Snack/F.P. Juice</t>
  </si>
  <si>
    <t>Honey Nut Scooters/1 WG Snack/Berry Juice</t>
  </si>
  <si>
    <t>GM Coco Puffs/ 1 WG Snack/Grape Juice</t>
  </si>
  <si>
    <t>Kellogg's Apple Jacks/1 WG Snack/O.T. Juice</t>
  </si>
  <si>
    <t>Kellogg's Frosted Flake/1 WG Snack/F.P. Juice</t>
  </si>
  <si>
    <t xml:space="preserve"> Cinnamon Toasters/1 WG Snack/Apple Juice</t>
  </si>
  <si>
    <t>S 3/4 B</t>
  </si>
  <si>
    <t>Disney Frozen Cereal Pouch - NEW</t>
  </si>
  <si>
    <t>Krave S'Mores</t>
  </si>
  <si>
    <t>Cheddar Cheese Stick Kit, Soy Nuts</t>
  </si>
  <si>
    <t>2 P/2B/2F</t>
  </si>
  <si>
    <t>Nacho Cheese Pouch</t>
  </si>
  <si>
    <t>1.5 GB Yellow - 1.5 oz.</t>
  </si>
  <si>
    <t>Bulk Chips - Yellow</t>
  </si>
  <si>
    <t>1 GB Mini Rounds</t>
  </si>
  <si>
    <t xml:space="preserve"> Mild Cheese Sauce - Cups</t>
  </si>
  <si>
    <t>Zesty Cheddar Cheese Sauce - Bag</t>
  </si>
  <si>
    <t>Jalapeno Peppers, Sliced - Can</t>
  </si>
  <si>
    <t>PretzelHaus Pretzel - Salted</t>
  </si>
  <si>
    <t>Kosher Dill Pickles - Individual</t>
  </si>
  <si>
    <t>Dill Pickle Slices, 1/8" Crinkle Cut - Pail</t>
  </si>
  <si>
    <t>Dill Pickle Slices, 1/8" Crinkle Cut - Jugs</t>
  </si>
  <si>
    <t>President Smart Treats (Election Day)</t>
  </si>
  <si>
    <t>President Smart Treats (Inauguration Day)</t>
  </si>
  <si>
    <t>President Smart Treats (President's Day)</t>
  </si>
  <si>
    <t>States &amp; Capitals (Read Across America)</t>
  </si>
  <si>
    <t>Dick &amp; Jane Educational Smart Snacks (Summer)</t>
  </si>
  <si>
    <t>White Grape Juice</t>
  </si>
  <si>
    <t>Clear Raspberry Juice</t>
  </si>
  <si>
    <t>Clear Berry Juice</t>
  </si>
  <si>
    <t>Clear Watermelon Juice</t>
  </si>
  <si>
    <t>Clear Orange Citrus Juice</t>
  </si>
  <si>
    <t>Grape Juice</t>
  </si>
  <si>
    <t>Apple Juice</t>
  </si>
  <si>
    <t>Blue Raspberry Juice</t>
  </si>
  <si>
    <t>Clear Mountain Berry</t>
  </si>
  <si>
    <t>Ardmore Pour &amp; Serve 100% Juice</t>
  </si>
  <si>
    <t>Ardmore Orange Juice</t>
  </si>
  <si>
    <t>Ardmore Apple Juice</t>
  </si>
  <si>
    <t>Ardmore Grape Juice</t>
  </si>
  <si>
    <t>64 oz.</t>
  </si>
  <si>
    <t>F</t>
  </si>
  <si>
    <t>Aprons</t>
  </si>
  <si>
    <t>Bib Aprons,  Poly 26 x 46</t>
  </si>
  <si>
    <t>Gloves</t>
  </si>
  <si>
    <t>Vinyl Powder Free - Medium</t>
  </si>
  <si>
    <t>Vinyl Powder Free - Large</t>
  </si>
  <si>
    <t>Appleways - Blueberry Pomegranate</t>
  </si>
  <si>
    <t>Arctic Fun Fruit Juice 100% - Clear Non Staining Flavors</t>
  </si>
  <si>
    <t>Arctic Fun Fruit Juice 100% - Classic Flavors</t>
  </si>
  <si>
    <t>1.5 oz. Yellow Rounds - 1  - 1/2 GB</t>
  </si>
  <si>
    <t xml:space="preserve"> Smartfood Delight White Cheddar Popcorn - NEW</t>
  </si>
  <si>
    <t xml:space="preserve"> Smartfood Delight Sea Salted Carmel Popcorn - NEW</t>
  </si>
  <si>
    <t xml:space="preserve"> Reduced Fat Doritos Flamas - NEW</t>
  </si>
  <si>
    <t xml:space="preserve"> Baked Whole Grain Cheetos - NEW</t>
  </si>
  <si>
    <t xml:space="preserve"> Baked Whole Grain Cheetos Flamin' Hot - NEW</t>
  </si>
  <si>
    <t>Highland Farms Honey Pepper Turkey Sticks - 2 ct</t>
  </si>
  <si>
    <t>Highland Farms Honey Pepper Beef Stick -  2 ct.</t>
  </si>
  <si>
    <t>Chili Sauce - Bag</t>
  </si>
  <si>
    <t>Whole Grain Blueberry Muffin Mix</t>
  </si>
  <si>
    <t xml:space="preserve">    Whole Grain Chocolate Chip Muffin Mix</t>
  </si>
  <si>
    <t>Whole Grain  Fudge Brownie Mix</t>
  </si>
  <si>
    <t xml:space="preserve">Whole Grain Banana Bread Mix </t>
  </si>
  <si>
    <t xml:space="preserve">Whole Grain Muffin Mix ( special order) </t>
  </si>
  <si>
    <t>Plastic - 7 oz.</t>
  </si>
  <si>
    <t>Plastic - 3 oz.</t>
  </si>
  <si>
    <t>Foam - 6 oz.</t>
  </si>
  <si>
    <t>Foam - 8 oz.</t>
  </si>
  <si>
    <t>Plastic - 5 oz.</t>
  </si>
  <si>
    <t>140 oz.</t>
  </si>
  <si>
    <t>English / Spanish (Cinco de Mayo)</t>
  </si>
  <si>
    <t>13.35 oz.</t>
  </si>
  <si>
    <t>26 x 46</t>
  </si>
  <si>
    <t>2P, 1/2 GB</t>
  </si>
  <si>
    <t>S  1/2 B</t>
  </si>
  <si>
    <t>10 lb.</t>
  </si>
  <si>
    <t>English / Spanish (Hispanic Heritage Month)</t>
  </si>
  <si>
    <t>Order Qty.</t>
  </si>
  <si>
    <t>E 1-3/4 B</t>
  </si>
  <si>
    <t>Flavor Station - Low Sodium Seasonings</t>
  </si>
  <si>
    <t>017</t>
  </si>
  <si>
    <t>058</t>
  </si>
  <si>
    <t>095</t>
  </si>
  <si>
    <t>096</t>
  </si>
  <si>
    <t>Mexilink</t>
  </si>
  <si>
    <t>Mrs. Dash - Original Blend Seasoning</t>
  </si>
  <si>
    <t>Mrs. Dash - Garlic &amp; Herb Seasoning</t>
  </si>
  <si>
    <t>Mrs. Dash - Southwest Chipolte Seasoning</t>
  </si>
  <si>
    <t>Mrs. Dash - Spicy Jalapeno Seasoning</t>
  </si>
  <si>
    <t>Foothill Farms - Ranch Seasoning</t>
  </si>
  <si>
    <t>Foothill Farms - Fiesta Lime Seasoning</t>
  </si>
  <si>
    <t>Foothill Farms - Nacho Cheese Seasoning</t>
  </si>
  <si>
    <t>Foothill Farms - Chili Cheese Seasoning</t>
  </si>
  <si>
    <t>Tajin Low Sodium Seasoning Packets</t>
  </si>
  <si>
    <t>.35 oz.</t>
  </si>
  <si>
    <t>Appleways - Cinnamon Crispy Bites</t>
  </si>
  <si>
    <t>Appleways - Blueberry Lemon Crispy Bites</t>
  </si>
  <si>
    <t>Appleways - Vanilla Wafers</t>
  </si>
  <si>
    <t>Appleways - Oatmeal Raisin Soft Baked Cookies</t>
  </si>
  <si>
    <t>1.4 oz.</t>
  </si>
  <si>
    <t>Reduced Fat Lays Kettle Cooked Salt &amp; Vinegar</t>
  </si>
  <si>
    <t>Crunchmainia Cinnamon Bun</t>
  </si>
  <si>
    <t>Mocha Freeze</t>
  </si>
  <si>
    <t xml:space="preserve">S F </t>
  </si>
  <si>
    <t>Welch's - Cool Tropics</t>
  </si>
  <si>
    <t>Concord Grape</t>
  </si>
  <si>
    <t>Cinnamon Chex</t>
  </si>
  <si>
    <t>Reduced Sugar Reese's Puffs</t>
  </si>
  <si>
    <t>Half &amp; Half (Tea &amp; Lemonade</t>
  </si>
  <si>
    <t xml:space="preserve">    Soy Nut Butter</t>
  </si>
  <si>
    <t>Buzz Strong Bakery</t>
  </si>
  <si>
    <t>Chocolate Cake Cookie</t>
  </si>
  <si>
    <t>Chocolate Chip Cookie</t>
  </si>
  <si>
    <t>Nature Valley Backpacker - S'mores</t>
  </si>
  <si>
    <t>Nature Valley Backpacker - Chocolate Chip</t>
  </si>
  <si>
    <t>7" x 7" Ulti-Grip Hot Pads</t>
  </si>
  <si>
    <t>10" x 10" Ulti-Grip Hot Pads</t>
  </si>
  <si>
    <t>Con-Agra Whole Grain Pastas T-2 Flour</t>
  </si>
  <si>
    <t>Juicy Juice 100% Veggie &amp; Fruit Juice</t>
  </si>
  <si>
    <t>00066</t>
  </si>
  <si>
    <t>Veggie &amp; Fruit Orange Medley</t>
  </si>
  <si>
    <t>SF</t>
  </si>
  <si>
    <t>100% Strawberry Orange Juice</t>
  </si>
  <si>
    <t>White Grape Peach</t>
  </si>
  <si>
    <t>White Grape Cherry</t>
  </si>
  <si>
    <t xml:space="preserve">Darlington   </t>
  </si>
  <si>
    <t>Appleways - Cinnamon Lemon Crispy Bites</t>
  </si>
  <si>
    <t>732-200</t>
  </si>
  <si>
    <t>Sunkist Junior Sectionizer (without blade)</t>
  </si>
  <si>
    <t>SevenOKs Koolers/Warmers</t>
  </si>
  <si>
    <t>Milk Krate Kooler</t>
  </si>
  <si>
    <t>Double Milk Krate Kooler</t>
  </si>
  <si>
    <t>Medium Breakfast Kooler (holds 50 bagels)</t>
  </si>
  <si>
    <t>100% Strawberry Kiwi Juice</t>
  </si>
  <si>
    <t>2 oz. Cheddar Cheese, Sunflower Kernels</t>
  </si>
  <si>
    <t>Cheddar Cheese Wedge, Sunflower Kernels</t>
  </si>
  <si>
    <t>Large Breakfast Kooler (holds 70 bagels)</t>
  </si>
  <si>
    <t>Darlington - Whole Grain</t>
  </si>
  <si>
    <t>Darlington</t>
  </si>
  <si>
    <t>Dick &amp; Jane Educational Snacks</t>
  </si>
  <si>
    <t xml:space="preserve"> Dick &amp; Jane Educational Snack / 6.75 oz.Juice</t>
  </si>
  <si>
    <t xml:space="preserve"> All Sports Bites  /6.75 oz. Orange Tangerine</t>
  </si>
  <si>
    <t xml:space="preserve"> Pretzels / 6.75 oz. Tropical Fruit Punch</t>
  </si>
  <si>
    <t>Cheez-it Scrabble Crackers / 6.75 oz. Kiwi Strawberry Juice</t>
  </si>
  <si>
    <t>Original Animal Crackers / 6.75 oz. Orange Tang Juice</t>
  </si>
  <si>
    <t>Cinnamon Sky Minis / 6.75 oz. Apple Juice</t>
  </si>
  <si>
    <t>14002Y</t>
  </si>
  <si>
    <t>Allergen Kit, Cutting Board, Tongs, Turner, &amp; Chef's Knife</t>
  </si>
  <si>
    <t>RCU64V2</t>
  </si>
  <si>
    <t>Rapi-Kool Plus 64 oz. Cold Paddle</t>
  </si>
  <si>
    <t>CBG12812W H</t>
  </si>
  <si>
    <t>White Saf-T-Grip Cutting Board (12" x 18")</t>
  </si>
  <si>
    <t>CBG912WH</t>
  </si>
  <si>
    <t>White Saf-T-Grip Cutting Board (9" x 12")</t>
  </si>
  <si>
    <t>BD4003</t>
  </si>
  <si>
    <t>Condiment Center (3) 2qt deep trap caddie with handles</t>
  </si>
  <si>
    <t>Saf-T-Scoop &amp; Guardian (12 - 16 oz.)</t>
  </si>
  <si>
    <t>Green Kleen Pail - 6 quart</t>
  </si>
  <si>
    <t>Red Kleen Pail - 6 quart</t>
  </si>
  <si>
    <t>810CM15</t>
  </si>
  <si>
    <t>15" BestGrip Oven Mitt with built-in magnet</t>
  </si>
  <si>
    <t>KT0115K</t>
  </si>
  <si>
    <t>15" Cool Touch Flame Oven Mitt - 535 temp protection</t>
  </si>
  <si>
    <t>KT0218K</t>
  </si>
  <si>
    <t>17" Cool Touch Flame Oven Mitt - 535 temp protection</t>
  </si>
  <si>
    <t>Grey Oven Mitt with Kevlar WebGuard</t>
  </si>
  <si>
    <t>13" Ulti-Grip Oven Mitt - 450 temp protection</t>
  </si>
  <si>
    <t>UCMX15BK</t>
  </si>
  <si>
    <t>15" Ulti-Grip Oven Mitt - 450 temp protection</t>
  </si>
  <si>
    <t>UCMX17BK</t>
  </si>
  <si>
    <t>17" Ulti-Grip Oven Mitt - 450 temp protection</t>
  </si>
  <si>
    <t>802TPH</t>
  </si>
  <si>
    <t>Best Guard 8" x 8" Holder</t>
  </si>
  <si>
    <t>SW218</t>
  </si>
  <si>
    <t>Saf-T Wrap Station</t>
  </si>
  <si>
    <t>SW1218SC</t>
  </si>
  <si>
    <t>Saf-T Wrap Station with Cutter</t>
  </si>
  <si>
    <t>SW 18</t>
  </si>
  <si>
    <t>Saf-T Wrap Station - 18" Film Dispenser</t>
  </si>
  <si>
    <t>SW X 100</t>
  </si>
  <si>
    <t>Saf-T Wrap Stacking Kit</t>
  </si>
  <si>
    <t>kit</t>
  </si>
  <si>
    <t>FRAMES</t>
  </si>
  <si>
    <t>Floor Stand (28" x 22")</t>
  </si>
  <si>
    <t>274-2704</t>
  </si>
  <si>
    <t>Black Plastic Frame (28" x  22")</t>
  </si>
  <si>
    <t>274-2705</t>
  </si>
  <si>
    <t>Black Metal Flip Frame (28" x 22")</t>
  </si>
  <si>
    <t>Warmers</t>
  </si>
  <si>
    <t>4 qt Square Infinite Control Warmer</t>
  </si>
  <si>
    <t>2700A</t>
  </si>
  <si>
    <t>4 qt Square Infinite Control Warmer (Can Style)</t>
  </si>
  <si>
    <t>7 qt Square Infinite Control Warmer</t>
  </si>
  <si>
    <t>7 qt Round Thermostat Control Warmer</t>
  </si>
  <si>
    <t>11 qt Square Infinite Control Warmer</t>
  </si>
  <si>
    <t>11 qt Round Thermostat Control Warmer</t>
  </si>
  <si>
    <t>Hinged Lids</t>
  </si>
  <si>
    <t>7 qt Hinged Lid</t>
  </si>
  <si>
    <t>11 qt Hinged Lid</t>
  </si>
  <si>
    <t>Flat Lids with Pump</t>
  </si>
  <si>
    <t>4 qt Flat Lid with Pump</t>
  </si>
  <si>
    <t>7 qt Flat Lid with Pump</t>
  </si>
  <si>
    <t>11 qt Flat Lid with Pump</t>
  </si>
  <si>
    <t>Can Pump Dome</t>
  </si>
  <si>
    <t>4 qt Dome</t>
  </si>
  <si>
    <t>4 qt Insert Pot</t>
  </si>
  <si>
    <t>7 qt Insert Pot</t>
  </si>
  <si>
    <t>11 qt Insert Pot</t>
  </si>
  <si>
    <t>3 oz Spoodle</t>
  </si>
  <si>
    <t>Mobile Carts</t>
  </si>
  <si>
    <t>4 ft Mobile Cart</t>
  </si>
  <si>
    <t>6 ft Mobile Cart</t>
  </si>
  <si>
    <t>Black &amp; Yellow Umbrella</t>
  </si>
  <si>
    <t>Techni Ice</t>
  </si>
  <si>
    <t>004</t>
  </si>
  <si>
    <t>sheets</t>
  </si>
  <si>
    <t>Economy Signs - 22" x 28"</t>
  </si>
  <si>
    <t>272-6215</t>
  </si>
  <si>
    <t>What Makes a Healthy Breakfast Tray</t>
  </si>
  <si>
    <t>272-6217</t>
  </si>
  <si>
    <t>What Makes a Healthy Breakfast Dots</t>
  </si>
  <si>
    <t>272-6216</t>
  </si>
  <si>
    <t>What Makes a Healthy Breakfast "Chalk Board"</t>
  </si>
  <si>
    <t>272-6209</t>
  </si>
  <si>
    <t>272-6209-1</t>
  </si>
  <si>
    <t>What Makes a Healthy Lunch Tray (Landscaped)</t>
  </si>
  <si>
    <t>272-6214-1</t>
  </si>
  <si>
    <t>272-6213-1</t>
  </si>
  <si>
    <t>Offer vs. Serve (Landscaped)</t>
  </si>
  <si>
    <t>272-6208</t>
  </si>
  <si>
    <t>What Makes a Healthy Lunch Dots</t>
  </si>
  <si>
    <t>272-6211</t>
  </si>
  <si>
    <t>What Makes A Lunch Tray "Chalk Board"</t>
  </si>
  <si>
    <t>272-6203</t>
  </si>
  <si>
    <t>My Plate</t>
  </si>
  <si>
    <t>272-6212</t>
  </si>
  <si>
    <t>Vegetable Sub Groups</t>
  </si>
  <si>
    <t>272-6210</t>
  </si>
  <si>
    <t>Make A Healthy Plate</t>
  </si>
  <si>
    <t>Static Cling Dots</t>
  </si>
  <si>
    <t>274-5001</t>
  </si>
  <si>
    <t>Protein</t>
  </si>
  <si>
    <t>sheet = 6 clings</t>
  </si>
  <si>
    <t>274-5002</t>
  </si>
  <si>
    <t>274-5003</t>
  </si>
  <si>
    <t>Vegetables</t>
  </si>
  <si>
    <t>274-5004</t>
  </si>
  <si>
    <t>Fruits</t>
  </si>
  <si>
    <t>274-5005</t>
  </si>
  <si>
    <t>Dairy</t>
  </si>
  <si>
    <t>5 sheets = 30 clings</t>
  </si>
  <si>
    <t>Juice Dispenser - Juice Alive Frozen Fruit Drinks</t>
  </si>
  <si>
    <t>3 Bowl Juice Alive Unit</t>
  </si>
  <si>
    <t>2 Bowl Juice Alive Unit</t>
  </si>
  <si>
    <t>Fresh Pack (3 - 1 G) Cartridge Juice</t>
  </si>
  <si>
    <t>Quest 1 g Cartridge Juice Dispenser - Push Button</t>
  </si>
  <si>
    <t>Bag In The Box (3 g) Juice</t>
  </si>
  <si>
    <t>Lancer 6 Flavor Juice Dispenser - Lever Dispenser</t>
  </si>
  <si>
    <t>Juice Cart 2</t>
  </si>
  <si>
    <t xml:space="preserve">Juice Cart   </t>
  </si>
  <si>
    <t>Juice Cart 4</t>
  </si>
  <si>
    <t>6 Button Bar Gun Juice Dispenser with Thickened</t>
  </si>
  <si>
    <t>6 Button Bar Gun Juice Dispenser - 6 Flavors</t>
  </si>
  <si>
    <t>Cheese &amp; Chili Dispenser &amp; Chip Racks</t>
  </si>
  <si>
    <t>Cheese/Chili Dispenser - Black Button Bag</t>
  </si>
  <si>
    <t>Nacho Chip Rack with Cheese Basket - Rack Item</t>
  </si>
  <si>
    <t>Nacho Chip Rack with Cheese Basket - Basket Item</t>
  </si>
  <si>
    <t>Single Rack Hanging Rack</t>
  </si>
  <si>
    <t>Double Rack Hanging Rack</t>
  </si>
  <si>
    <t>Standing Triple Rack</t>
  </si>
  <si>
    <t>SFC1200QT</t>
  </si>
  <si>
    <t>SFCRollQT</t>
  </si>
  <si>
    <t>Unit</t>
  </si>
  <si>
    <t>Self-Check Replacement Roll</t>
  </si>
  <si>
    <t>Roll</t>
  </si>
  <si>
    <t>Paddle</t>
  </si>
  <si>
    <t>Dispenser</t>
  </si>
  <si>
    <t>Sleeve</t>
  </si>
  <si>
    <t>pans</t>
  </si>
  <si>
    <t>Mitt</t>
  </si>
  <si>
    <t>Grabbers</t>
  </si>
  <si>
    <t>Holders</t>
  </si>
  <si>
    <t xml:space="preserve">Pad </t>
  </si>
  <si>
    <t>Fridge Guard's, 14" x 16"</t>
  </si>
  <si>
    <t>Grains</t>
  </si>
  <si>
    <t>All Five Food Groups (Above)</t>
  </si>
  <si>
    <t>21 oz.</t>
  </si>
  <si>
    <t>2.6 lb.</t>
  </si>
  <si>
    <t>1.9 lb.</t>
  </si>
  <si>
    <t>2.4 lb.</t>
  </si>
  <si>
    <t>Contribute</t>
  </si>
  <si>
    <t>Saf-Check Quaternary Measure with Thermometer</t>
  </si>
  <si>
    <t>4 qt Hinged Lid</t>
  </si>
  <si>
    <t>Ladles &amp; Spoodles</t>
  </si>
  <si>
    <t>1 oz Ladle</t>
  </si>
  <si>
    <t>3 oz Ladle</t>
  </si>
  <si>
    <t>Techni Ice Reusable Ice Pack</t>
  </si>
  <si>
    <t>What Makes a Healthy Lunch Tray (portrait)</t>
  </si>
  <si>
    <t>M 59</t>
  </si>
  <si>
    <t>M 78</t>
  </si>
  <si>
    <t>M 68</t>
  </si>
  <si>
    <t>M 89</t>
  </si>
  <si>
    <t>T.G.I. FRIDAYS</t>
  </si>
  <si>
    <t>Cheddar Fries</t>
  </si>
  <si>
    <t>Extreme Heat Fries</t>
  </si>
  <si>
    <t>Dill Pickle Fries</t>
  </si>
  <si>
    <t>MOUNTAIN DEW - KICK START</t>
  </si>
  <si>
    <t>Blueberry Pomegranate</t>
  </si>
  <si>
    <t>Blood Orange</t>
  </si>
  <si>
    <t>Rapsberry Citrus</t>
  </si>
  <si>
    <t>KRAFT - JELLO PUDDING CUPS</t>
  </si>
  <si>
    <t>Chocolate Pudding</t>
  </si>
  <si>
    <t>3.5 oz.</t>
  </si>
  <si>
    <t>Vanilla Pudding</t>
  </si>
  <si>
    <t>Grape Raspberry</t>
  </si>
  <si>
    <t>B S</t>
  </si>
  <si>
    <t>HS S</t>
  </si>
  <si>
    <t>Updated:</t>
  </si>
  <si>
    <t>Lunch on the Go!</t>
  </si>
  <si>
    <t>6001 SO</t>
  </si>
  <si>
    <t>Hummus Cup, Cheese Stick, Herb Crackers, Applesauce Cup, Craisins</t>
  </si>
  <si>
    <t>1 Lunch + Milk</t>
  </si>
  <si>
    <t>6002 SO</t>
  </si>
  <si>
    <t>Cheese Cup, Sunflower Kernal, Salsa Cup, 1 oz. Mini Chips, Juicy Juice</t>
  </si>
  <si>
    <t>6003 SO</t>
  </si>
  <si>
    <t>Jif to Go Peanut Butter, Cheese Stick, Mini Pretzel Stick, Peach Cup, Juicy Juice, 4.23 oz.</t>
  </si>
  <si>
    <t>Soy Nut Butter Cup, Sunflower Kernels, Mini Pretzel Stick, Peach Cup, Juicy Juice 4.23 oz.</t>
  </si>
  <si>
    <t>6004 SO</t>
  </si>
  <si>
    <t>ZEE-ZEE HUMMUS</t>
  </si>
  <si>
    <t>1 M or 1/4 V</t>
  </si>
  <si>
    <t>Zee-Zee Original Hummus</t>
  </si>
  <si>
    <t>Zee-Zee Red Pepper Hummus</t>
  </si>
  <si>
    <t>Whole Grain Wheat Crackers</t>
  </si>
  <si>
    <t>272-6209S</t>
  </si>
  <si>
    <t>272-6215S</t>
  </si>
  <si>
    <t>Spanish - What Makes A Healthy Breakfast?</t>
  </si>
  <si>
    <t>Spanish - What Makes A Healthy Lunch?</t>
  </si>
  <si>
    <t>272-6214S</t>
  </si>
  <si>
    <t>Spanish - What Makes A Healthy Lunch Tray?</t>
  </si>
  <si>
    <t>274-5000</t>
  </si>
  <si>
    <t>274-6203</t>
  </si>
  <si>
    <t>Fruit &amp; Vegetable Static Cling Set (18 F + 18 V)</t>
  </si>
  <si>
    <t>36 custom clings</t>
  </si>
  <si>
    <t>Special Order</t>
  </si>
  <si>
    <t>4" x 6" Write Erase Frames</t>
  </si>
  <si>
    <t>4" x 6" Write Erase Rectangles 4" x 6"</t>
  </si>
  <si>
    <t>5 each / set</t>
  </si>
  <si>
    <t>6" Write Erase Rings</t>
  </si>
  <si>
    <t>6" Write Erase Circles</t>
  </si>
  <si>
    <t>Fall 2017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</si>
</sst>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6" formatCode="_(&quot;$&quot;* #,##0.000_);_(&quot;$&quot;* \(#,##0.000\);_(&quot;$&quot;* &quot;-&quot;???_);_(@_)"/>
  </numFmts>
  <fonts count="31">
    <font>
      <sz val="10"/>
      <name val="Arial"/>
    </font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2"/>
      <color indexed="10"/>
      <name val="Tahoma"/>
      <family val="2"/>
    </font>
    <font>
      <sz val="12"/>
      <color indexed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10"/>
      <name val="Tahoma"/>
      <family val="2"/>
    </font>
    <font>
      <b/>
      <i/>
      <sz val="8"/>
      <name val="Tahoma"/>
      <family val="2"/>
    </font>
    <font>
      <sz val="7"/>
      <name val="Tahoma"/>
      <family val="2"/>
    </font>
    <font>
      <b/>
      <sz val="7"/>
      <name val="Tahoma"/>
      <family val="2"/>
    </font>
    <font>
      <b/>
      <sz val="12"/>
      <name val="Tahoma"/>
      <family val="2"/>
    </font>
    <font>
      <b/>
      <sz val="22"/>
      <name val="Tahoma"/>
      <family val="2"/>
    </font>
    <font>
      <b/>
      <sz val="16"/>
      <name val="Tahoma"/>
      <family val="2"/>
    </font>
    <font>
      <sz val="7.5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sz val="10.5"/>
      <name val="Consolas"/>
      <family val="3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Calibri"/>
      <family val="2"/>
      <scheme val="minor"/>
    </font>
    <font>
      <sz val="8"/>
      <color theme="1"/>
      <name val="Apple Chancery"/>
      <family val="4"/>
    </font>
    <font>
      <sz val="8"/>
      <color rgb="FFFF0000"/>
      <name val="Tahoma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44" fontId="3" fillId="0" borderId="0" xfId="1" applyFont="1"/>
    <xf numFmtId="0" fontId="5" fillId="0" borderId="0" xfId="0" quotePrefix="1" applyFont="1" applyBorder="1" applyAlignment="1">
      <alignment horizontal="center"/>
    </xf>
    <xf numFmtId="44" fontId="5" fillId="2" borderId="0" xfId="1" applyFont="1" applyFill="1" applyBorder="1"/>
    <xf numFmtId="44" fontId="5" fillId="0" borderId="0" xfId="1" applyFont="1" applyBorder="1"/>
    <xf numFmtId="44" fontId="5" fillId="0" borderId="0" xfId="1" applyFont="1" applyFill="1" applyBorder="1"/>
    <xf numFmtId="44" fontId="5" fillId="0" borderId="0" xfId="1" quotePrefix="1" applyFont="1" applyBorder="1" applyAlignment="1">
      <alignment horizontal="center"/>
    </xf>
    <xf numFmtId="44" fontId="5" fillId="0" borderId="0" xfId="1" quotePrefix="1" applyFont="1" applyBorder="1"/>
    <xf numFmtId="44" fontId="3" fillId="0" borderId="0" xfId="1" applyFont="1" applyBorder="1"/>
    <xf numFmtId="44" fontId="5" fillId="2" borderId="0" xfId="1" applyFont="1" applyFill="1"/>
    <xf numFmtId="44" fontId="5" fillId="0" borderId="0" xfId="1" applyFont="1"/>
    <xf numFmtId="44" fontId="5" fillId="0" borderId="0" xfId="1" applyFont="1" applyAlignment="1">
      <alignment horizontal="center" vertical="center" wrapText="1"/>
    </xf>
    <xf numFmtId="0" fontId="0" fillId="0" borderId="0" xfId="0" applyFill="1"/>
    <xf numFmtId="44" fontId="4" fillId="0" borderId="0" xfId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2" fontId="5" fillId="2" borderId="0" xfId="2" applyNumberFormat="1" applyFont="1" applyFill="1" applyAlignment="1">
      <alignment horizontal="center"/>
    </xf>
    <xf numFmtId="2" fontId="5" fillId="0" borderId="0" xfId="2" applyNumberFormat="1" applyFont="1" applyAlignment="1">
      <alignment horizontal="center"/>
    </xf>
    <xf numFmtId="44" fontId="5" fillId="0" borderId="0" xfId="1" quotePrefix="1" applyFont="1" applyFill="1" applyBorder="1" applyAlignment="1">
      <alignment horizontal="center"/>
    </xf>
    <xf numFmtId="44" fontId="5" fillId="0" borderId="0" xfId="1" applyFont="1" applyFill="1"/>
    <xf numFmtId="166" fontId="4" fillId="0" borderId="0" xfId="1" applyNumberFormat="1" applyFont="1" applyAlignment="1">
      <alignment horizontal="center" vertical="center" wrapText="1"/>
    </xf>
    <xf numFmtId="166" fontId="5" fillId="2" borderId="0" xfId="1" applyNumberFormat="1" applyFont="1" applyFill="1"/>
    <xf numFmtId="166" fontId="5" fillId="0" borderId="0" xfId="1" applyNumberFormat="1" applyFont="1"/>
    <xf numFmtId="166" fontId="5" fillId="0" borderId="0" xfId="1" quotePrefix="1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Fill="1" applyAlignment="1"/>
    <xf numFmtId="0" fontId="5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left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0" borderId="0" xfId="0" applyFont="1" applyAlignment="1" applyProtection="1"/>
    <xf numFmtId="0" fontId="15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horizontal="left" vertical="top"/>
    </xf>
    <xf numFmtId="0" fontId="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/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left" vertical="center" indent="1"/>
    </xf>
    <xf numFmtId="1" fontId="5" fillId="0" borderId="13" xfId="0" applyNumberFormat="1" applyFont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left" vertical="center" indent="1"/>
    </xf>
    <xf numFmtId="0" fontId="5" fillId="3" borderId="0" xfId="0" applyFont="1" applyFill="1" applyAlignment="1" applyProtection="1">
      <alignment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 inden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0" xfId="0" quotePrefix="1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8" fontId="5" fillId="0" borderId="12" xfId="0" applyNumberFormat="1" applyFont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left" vertical="center" indent="1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left" vertical="center" indent="1"/>
    </xf>
    <xf numFmtId="0" fontId="5" fillId="3" borderId="13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/>
    <xf numFmtId="0" fontId="5" fillId="3" borderId="10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vertical="center"/>
    </xf>
    <xf numFmtId="0" fontId="10" fillId="3" borderId="12" xfId="0" applyFont="1" applyFill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left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left" vertical="center" indent="1"/>
    </xf>
    <xf numFmtId="0" fontId="5" fillId="3" borderId="12" xfId="0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8" fontId="5" fillId="0" borderId="13" xfId="0" applyNumberFormat="1" applyFont="1" applyBorder="1" applyAlignment="1" applyProtection="1">
      <alignment horizontal="center" vertical="center"/>
    </xf>
    <xf numFmtId="18" fontId="5" fillId="0" borderId="1" xfId="0" applyNumberFormat="1" applyFont="1" applyBorder="1" applyAlignment="1" applyProtection="1">
      <alignment horizontal="center" vertical="center"/>
    </xf>
    <xf numFmtId="12" fontId="5" fillId="0" borderId="12" xfId="0" applyNumberFormat="1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left" vertical="center" indent="1"/>
    </xf>
    <xf numFmtId="0" fontId="5" fillId="3" borderId="19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5" fillId="3" borderId="14" xfId="0" quotePrefix="1" applyFont="1" applyFill="1" applyBorder="1" applyAlignment="1" applyProtection="1">
      <alignment horizontal="center" vertical="center"/>
    </xf>
    <xf numFmtId="0" fontId="5" fillId="3" borderId="10" xfId="0" quotePrefix="1" applyFont="1" applyFill="1" applyBorder="1" applyAlignment="1" applyProtection="1">
      <alignment horizontal="center" vertical="center"/>
    </xf>
    <xf numFmtId="0" fontId="5" fillId="0" borderId="14" xfId="0" quotePrefix="1" applyFont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left" vertical="top" indent="1"/>
    </xf>
    <xf numFmtId="0" fontId="8" fillId="0" borderId="12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left" vertical="center" indent="1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left" vertical="center" inden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0" xfId="0" quotePrefix="1" applyFont="1" applyFill="1" applyBorder="1" applyAlignment="1" applyProtection="1">
      <alignment horizontal="center" vertical="center"/>
    </xf>
    <xf numFmtId="0" fontId="8" fillId="0" borderId="10" xfId="0" quotePrefix="1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 indent="1"/>
    </xf>
    <xf numFmtId="0" fontId="12" fillId="0" borderId="1" xfId="0" applyFont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left" vertical="center" indent="1"/>
    </xf>
    <xf numFmtId="0" fontId="8" fillId="3" borderId="10" xfId="0" quotePrefix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10" xfId="0" quotePrefix="1" applyNumberFormat="1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16" fontId="5" fillId="0" borderId="12" xfId="0" applyNumberFormat="1" applyFont="1" applyBorder="1" applyAlignment="1" applyProtection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left" vertical="center" indent="1"/>
    </xf>
    <xf numFmtId="0" fontId="5" fillId="0" borderId="4" xfId="0" applyFont="1" applyBorder="1" applyAlignment="1" applyProtection="1">
      <alignment horizontal="center" vertical="center"/>
    </xf>
    <xf numFmtId="0" fontId="5" fillId="3" borderId="21" xfId="0" quotePrefix="1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26" fillId="4" borderId="15" xfId="0" applyFont="1" applyFill="1" applyBorder="1" applyAlignment="1" applyProtection="1">
      <alignment horizontal="left"/>
    </xf>
    <xf numFmtId="0" fontId="5" fillId="4" borderId="1" xfId="0" applyFont="1" applyFill="1" applyBorder="1" applyAlignment="1" applyProtection="1">
      <alignment horizontal="center" vertical="center"/>
    </xf>
    <xf numFmtId="0" fontId="21" fillId="3" borderId="10" xfId="0" applyFont="1" applyFill="1" applyBorder="1" applyAlignment="1" applyProtection="1">
      <alignment horizontal="center" vertical="center"/>
    </xf>
    <xf numFmtId="0" fontId="21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 vertical="center" textRotation="90"/>
    </xf>
    <xf numFmtId="0" fontId="22" fillId="4" borderId="10" xfId="0" applyFont="1" applyFill="1" applyBorder="1" applyAlignment="1" applyProtection="1">
      <alignment horizontal="center" vertical="center"/>
    </xf>
    <xf numFmtId="0" fontId="22" fillId="4" borderId="11" xfId="0" applyFont="1" applyFill="1" applyBorder="1" applyAlignment="1" applyProtection="1">
      <alignment vertical="center"/>
    </xf>
    <xf numFmtId="0" fontId="27" fillId="4" borderId="1" xfId="0" applyFont="1" applyFill="1" applyBorder="1" applyAlignment="1" applyProtection="1">
      <alignment horizontal="center"/>
    </xf>
    <xf numFmtId="0" fontId="24" fillId="4" borderId="11" xfId="0" applyFont="1" applyFill="1" applyBorder="1" applyAlignment="1" applyProtection="1">
      <alignment horizontal="center" wrapText="1"/>
    </xf>
    <xf numFmtId="0" fontId="5" fillId="4" borderId="12" xfId="0" applyFont="1" applyFill="1" applyBorder="1" applyAlignment="1" applyProtection="1">
      <alignment horizontal="center" vertical="center" textRotation="90"/>
    </xf>
    <xf numFmtId="0" fontId="23" fillId="3" borderId="10" xfId="0" applyFont="1" applyFill="1" applyBorder="1" applyAlignment="1" applyProtection="1">
      <alignment horizontal="center" vertical="center"/>
    </xf>
    <xf numFmtId="0" fontId="23" fillId="3" borderId="11" xfId="0" applyFont="1" applyFill="1" applyBorder="1" applyAlignment="1" applyProtection="1">
      <alignment horizontal="left" vertical="center" indent="1"/>
    </xf>
    <xf numFmtId="0" fontId="23" fillId="3" borderId="11" xfId="0" applyFont="1" applyFill="1" applyBorder="1" applyAlignment="1" applyProtection="1">
      <alignment horizontal="center" vertical="center"/>
    </xf>
    <xf numFmtId="0" fontId="23" fillId="3" borderId="21" xfId="0" applyFont="1" applyFill="1" applyBorder="1" applyAlignment="1" applyProtection="1">
      <alignment horizontal="center" vertical="center"/>
    </xf>
    <xf numFmtId="0" fontId="23" fillId="3" borderId="22" xfId="0" applyFont="1" applyFill="1" applyBorder="1" applyAlignment="1" applyProtection="1">
      <alignment horizontal="left" vertical="center" indent="1"/>
    </xf>
    <xf numFmtId="0" fontId="8" fillId="3" borderId="4" xfId="0" applyFont="1" applyFill="1" applyBorder="1" applyAlignment="1" applyProtection="1">
      <alignment horizontal="center"/>
    </xf>
    <xf numFmtId="0" fontId="23" fillId="3" borderId="22" xfId="0" applyFont="1" applyFill="1" applyBorder="1" applyAlignment="1" applyProtection="1">
      <alignment horizontal="center" vertical="center"/>
    </xf>
    <xf numFmtId="0" fontId="23" fillId="3" borderId="23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/>
    </xf>
    <xf numFmtId="0" fontId="24" fillId="4" borderId="11" xfId="0" applyFont="1" applyFill="1" applyBorder="1" applyAlignment="1" applyProtection="1"/>
    <xf numFmtId="0" fontId="21" fillId="4" borderId="1" xfId="0" applyFont="1" applyFill="1" applyBorder="1" applyAlignment="1" applyProtection="1">
      <alignment horizontal="center"/>
    </xf>
    <xf numFmtId="0" fontId="25" fillId="3" borderId="10" xfId="0" applyFont="1" applyFill="1" applyBorder="1" applyAlignment="1" applyProtection="1">
      <alignment horizontal="center" vertical="center"/>
    </xf>
    <xf numFmtId="0" fontId="25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textRotation="90"/>
    </xf>
    <xf numFmtId="0" fontId="24" fillId="4" borderId="16" xfId="0" applyFont="1" applyFill="1" applyBorder="1" applyAlignment="1" applyProtection="1"/>
    <xf numFmtId="0" fontId="24" fillId="4" borderId="16" xfId="0" applyFont="1" applyFill="1" applyBorder="1" applyAlignment="1" applyProtection="1">
      <alignment horizontal="center"/>
    </xf>
    <xf numFmtId="0" fontId="25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left" vertical="top" indent="1"/>
    </xf>
    <xf numFmtId="0" fontId="8" fillId="0" borderId="12" xfId="0" applyFont="1" applyBorder="1" applyAlignment="1" applyProtection="1">
      <alignment horizontal="center" vertical="center" textRotation="90"/>
    </xf>
    <xf numFmtId="0" fontId="25" fillId="0" borderId="11" xfId="0" applyFont="1" applyFill="1" applyBorder="1" applyAlignment="1" applyProtection="1">
      <alignment horizontal="left" vertical="top" wrapText="1" indent="1"/>
    </xf>
    <xf numFmtId="0" fontId="5" fillId="0" borderId="10" xfId="0" applyFont="1" applyBorder="1" applyAlignment="1" applyProtection="1">
      <alignment horizontal="center"/>
    </xf>
    <xf numFmtId="0" fontId="5" fillId="0" borderId="11" xfId="0" applyFont="1" applyBorder="1" applyAlignment="1" applyProtection="1"/>
    <xf numFmtId="0" fontId="17" fillId="0" borderId="12" xfId="0" applyFont="1" applyBorder="1" applyAlignment="1" applyProtection="1">
      <alignment horizontal="center" vertical="center" textRotation="90"/>
    </xf>
    <xf numFmtId="0" fontId="5" fillId="0" borderId="24" xfId="0" applyFont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left" vertical="center" indent="1"/>
    </xf>
    <xf numFmtId="0" fontId="5" fillId="0" borderId="5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19" fillId="0" borderId="28" xfId="0" applyFont="1" applyFill="1" applyBorder="1" applyAlignment="1" applyProtection="1">
      <alignment horizontal="center" vertical="center"/>
    </xf>
    <xf numFmtId="0" fontId="18" fillId="0" borderId="29" xfId="0" applyFont="1" applyFill="1" applyBorder="1" applyAlignment="1" applyProtection="1"/>
    <xf numFmtId="0" fontId="18" fillId="0" borderId="30" xfId="0" applyFont="1" applyBorder="1" applyAlignment="1" applyProtection="1">
      <alignment horizontal="center"/>
    </xf>
    <xf numFmtId="0" fontId="18" fillId="0" borderId="31" xfId="0" applyFont="1" applyBorder="1" applyAlignment="1" applyProtection="1">
      <alignment horizontal="center" vertical="center"/>
    </xf>
    <xf numFmtId="0" fontId="28" fillId="0" borderId="1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28" fillId="0" borderId="16" xfId="0" applyFont="1" applyBorder="1" applyAlignment="1" applyProtection="1">
      <alignment vertical="center"/>
    </xf>
    <xf numFmtId="0" fontId="28" fillId="0" borderId="20" xfId="0" applyFont="1" applyBorder="1" applyAlignment="1" applyProtection="1">
      <alignment vertical="center"/>
    </xf>
    <xf numFmtId="0" fontId="20" fillId="0" borderId="0" xfId="0" applyFont="1"/>
    <xf numFmtId="0" fontId="4" fillId="0" borderId="2" xfId="0" applyFont="1" applyBorder="1" applyAlignment="1" applyProtection="1">
      <alignment horizontal="center" vertical="center" wrapText="1"/>
    </xf>
    <xf numFmtId="14" fontId="4" fillId="0" borderId="0" xfId="0" applyNumberFormat="1" applyFont="1" applyAlignment="1" applyProtection="1">
      <alignment horizontal="center"/>
    </xf>
    <xf numFmtId="0" fontId="14" fillId="0" borderId="32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</xf>
    <xf numFmtId="0" fontId="6" fillId="0" borderId="0" xfId="0" applyFont="1" applyBorder="1" applyAlignment="1">
      <alignment horizontal="left" wrapText="1"/>
    </xf>
    <xf numFmtId="0" fontId="7" fillId="0" borderId="0" xfId="0" applyFont="1" applyAlignment="1"/>
    <xf numFmtId="44" fontId="4" fillId="0" borderId="0" xfId="1" applyFont="1" applyAlignment="1">
      <alignment horizontal="center" vertical="center" wrapText="1"/>
    </xf>
    <xf numFmtId="44" fontId="4" fillId="0" borderId="0" xfId="1" applyFont="1" applyAlignment="1">
      <alignment horizontal="center" wrapText="1"/>
    </xf>
    <xf numFmtId="2" fontId="4" fillId="0" borderId="0" xfId="2" applyNumberFormat="1" applyFont="1" applyAlignment="1">
      <alignment horizontal="center" wrapText="1"/>
    </xf>
    <xf numFmtId="0" fontId="20" fillId="0" borderId="0" xfId="0" applyFont="1" applyProtection="1"/>
    <xf numFmtId="0" fontId="19" fillId="0" borderId="3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quotePrefix="1" applyFont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2" xfId="0" quotePrefix="1" applyFont="1" applyFill="1" applyBorder="1" applyAlignment="1" applyProtection="1">
      <alignment horizontal="center" vertical="center"/>
      <protection locked="0"/>
    </xf>
    <xf numFmtId="0" fontId="4" fillId="3" borderId="1" xfId="0" quotePrefix="1" applyFont="1" applyFill="1" applyBorder="1" applyAlignment="1" applyProtection="1">
      <alignment horizontal="center" vertical="center"/>
      <protection locked="0"/>
    </xf>
    <xf numFmtId="0" fontId="4" fillId="0" borderId="2" xfId="0" quotePrefix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1" xfId="0" applyFont="1" applyFill="1" applyBorder="1" applyAlignment="1" applyProtection="1">
      <alignment horizontal="center" vertical="center"/>
      <protection locked="0"/>
    </xf>
    <xf numFmtId="0" fontId="29" fillId="0" borderId="1" xfId="0" quotePrefix="1" applyFont="1" applyFill="1" applyBorder="1" applyAlignment="1" applyProtection="1">
      <alignment horizontal="center" vertical="center"/>
      <protection locked="0"/>
    </xf>
    <xf numFmtId="0" fontId="29" fillId="3" borderId="1" xfId="0" quotePrefix="1" applyFont="1" applyFill="1" applyBorder="1" applyAlignment="1" applyProtection="1">
      <alignment horizontal="center" vertical="center"/>
      <protection locked="0"/>
    </xf>
    <xf numFmtId="0" fontId="29" fillId="3" borderId="3" xfId="0" quotePrefix="1" applyNumberFormat="1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quotePrefix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4" fillId="3" borderId="4" xfId="0" applyFont="1" applyFill="1" applyBorder="1" applyAlignment="1" applyProtection="1">
      <alignment horizontal="center" vertical="center"/>
      <protection locked="0"/>
    </xf>
    <xf numFmtId="0" fontId="30" fillId="3" borderId="1" xfId="0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47625</xdr:rowOff>
    </xdr:from>
    <xdr:to>
      <xdr:col>3</xdr:col>
      <xdr:colOff>276225</xdr:colOff>
      <xdr:row>4</xdr:row>
      <xdr:rowOff>66675</xdr:rowOff>
    </xdr:to>
    <xdr:pic>
      <xdr:nvPicPr>
        <xdr:cNvPr id="153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447675"/>
          <a:ext cx="22288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790"/>
  <sheetViews>
    <sheetView tabSelected="1" topLeftCell="A619" zoomScaleNormal="100" workbookViewId="0">
      <selection activeCell="C24" sqref="C24"/>
    </sheetView>
  </sheetViews>
  <sheetFormatPr defaultRowHeight="10.5"/>
  <cols>
    <col min="1" max="1" width="2.7109375" style="41" customWidth="1"/>
    <col min="2" max="2" width="16.42578125" style="16" customWidth="1"/>
    <col min="3" max="3" width="12.140625" style="41" customWidth="1"/>
    <col min="4" max="4" width="41.5703125" style="41" customWidth="1"/>
    <col min="5" max="5" width="8.140625" style="16" bestFit="1" customWidth="1"/>
    <col min="6" max="6" width="16.5703125" style="49" bestFit="1" customWidth="1"/>
    <col min="7" max="7" width="10.7109375" style="41" bestFit="1" customWidth="1"/>
    <col min="8" max="12" width="9.140625" style="42"/>
    <col min="13" max="13" width="10.7109375" style="42" bestFit="1" customWidth="1"/>
    <col min="14" max="14" width="34.140625" style="42" bestFit="1" customWidth="1"/>
    <col min="15" max="15" width="9.140625" style="42"/>
    <col min="16" max="16" width="6.7109375" style="42" bestFit="1" customWidth="1"/>
    <col min="17" max="17" width="6.85546875" style="42" customWidth="1"/>
    <col min="18" max="79" width="9.140625" style="42"/>
    <col min="80" max="16384" width="9.140625" style="41"/>
  </cols>
  <sheetData>
    <row r="1" spans="1:18" ht="31.5" customHeight="1">
      <c r="A1" s="217" t="s">
        <v>751</v>
      </c>
      <c r="B1" s="217"/>
      <c r="C1" s="217"/>
      <c r="D1" s="217"/>
      <c r="E1" s="217"/>
      <c r="F1" s="217"/>
      <c r="G1" s="62"/>
      <c r="H1" s="74"/>
      <c r="I1" s="213"/>
      <c r="J1" s="44"/>
      <c r="K1" s="44"/>
      <c r="L1" s="44"/>
      <c r="M1" s="44"/>
    </row>
    <row r="2" spans="1:18" ht="12.75" customHeight="1">
      <c r="A2" s="62"/>
      <c r="B2" s="63"/>
      <c r="C2" s="64"/>
      <c r="D2" s="64"/>
      <c r="E2" s="63"/>
      <c r="F2" s="65"/>
      <c r="G2" s="62"/>
      <c r="H2" s="74"/>
      <c r="I2" s="213"/>
      <c r="J2" s="44"/>
      <c r="K2" s="44"/>
      <c r="L2" s="44"/>
      <c r="M2" s="44"/>
    </row>
    <row r="3" spans="1:18" ht="15" customHeight="1">
      <c r="A3" s="62"/>
      <c r="B3" s="66"/>
      <c r="C3" s="62"/>
      <c r="D3" s="67" t="s">
        <v>279</v>
      </c>
      <c r="E3" s="66"/>
      <c r="F3" s="67" t="s">
        <v>389</v>
      </c>
      <c r="G3" s="62"/>
      <c r="H3" s="74"/>
      <c r="I3" s="213"/>
      <c r="J3" s="44"/>
      <c r="K3" s="44"/>
      <c r="L3" s="44"/>
      <c r="M3" s="44"/>
    </row>
    <row r="4" spans="1:18" ht="14.25">
      <c r="A4" s="62"/>
      <c r="B4" s="66"/>
      <c r="C4" s="62"/>
      <c r="D4" s="67" t="s">
        <v>145</v>
      </c>
      <c r="E4" s="66"/>
      <c r="F4" s="67" t="s">
        <v>390</v>
      </c>
      <c r="G4" s="62"/>
      <c r="H4" s="74"/>
      <c r="I4" s="213"/>
      <c r="J4" s="44"/>
      <c r="K4" s="44"/>
      <c r="L4" s="44"/>
      <c r="M4" s="44"/>
    </row>
    <row r="5" spans="1:18" ht="14.25">
      <c r="A5" s="62"/>
      <c r="B5" s="66"/>
      <c r="C5" s="68"/>
      <c r="D5" s="68"/>
      <c r="E5" s="66"/>
      <c r="F5" s="67" t="s">
        <v>391</v>
      </c>
      <c r="G5" s="62"/>
      <c r="H5" s="74"/>
      <c r="I5" s="213"/>
      <c r="J5" s="44" t="s">
        <v>180</v>
      </c>
      <c r="K5" s="44"/>
      <c r="L5" s="44"/>
      <c r="M5" s="44"/>
    </row>
    <row r="6" spans="1:18" ht="14.25" customHeight="1">
      <c r="A6" s="62"/>
      <c r="B6" s="63"/>
      <c r="C6" s="64"/>
      <c r="D6" s="64"/>
      <c r="E6" s="63"/>
      <c r="F6" s="65"/>
      <c r="G6" s="62"/>
      <c r="H6" s="74"/>
      <c r="I6" s="213"/>
      <c r="J6" s="44" t="s">
        <v>180</v>
      </c>
      <c r="K6" s="44"/>
      <c r="L6" s="44"/>
      <c r="M6" s="44"/>
    </row>
    <row r="7" spans="1:18" ht="15.75" thickBot="1">
      <c r="A7" s="62"/>
      <c r="B7" s="69" t="s">
        <v>276</v>
      </c>
      <c r="C7" s="216"/>
      <c r="D7" s="216"/>
      <c r="E7" s="216"/>
      <c r="F7" s="216"/>
      <c r="G7" s="216"/>
      <c r="H7" s="74"/>
      <c r="I7" s="213"/>
      <c r="J7" s="44" t="s">
        <v>180</v>
      </c>
      <c r="K7" s="44"/>
      <c r="L7" s="44"/>
      <c r="M7" s="44"/>
    </row>
    <row r="8" spans="1:18" ht="15.75" thickBot="1">
      <c r="A8" s="62"/>
      <c r="B8" s="69" t="s">
        <v>277</v>
      </c>
      <c r="C8" s="216" t="s">
        <v>180</v>
      </c>
      <c r="D8" s="216"/>
      <c r="E8" s="216"/>
      <c r="F8" s="216"/>
      <c r="G8" s="216"/>
      <c r="H8" s="74"/>
      <c r="I8" s="213"/>
      <c r="J8" s="44"/>
      <c r="K8" s="44"/>
      <c r="L8" s="44"/>
      <c r="M8" s="44"/>
    </row>
    <row r="9" spans="1:18" ht="15.75" thickBot="1">
      <c r="A9" s="62"/>
      <c r="B9" s="69" t="s">
        <v>193</v>
      </c>
      <c r="C9" s="216"/>
      <c r="D9" s="216"/>
      <c r="E9" s="216"/>
      <c r="F9" s="216"/>
      <c r="G9" s="216"/>
      <c r="H9" s="74"/>
      <c r="I9" s="213"/>
      <c r="J9" s="44"/>
      <c r="K9" s="44"/>
      <c r="L9" s="44"/>
      <c r="M9" s="44"/>
    </row>
    <row r="10" spans="1:18" ht="15.75" thickBot="1">
      <c r="A10" s="62"/>
      <c r="B10" s="69" t="s">
        <v>191</v>
      </c>
      <c r="C10" s="216"/>
      <c r="D10" s="216"/>
      <c r="E10" s="216"/>
      <c r="F10" s="216"/>
      <c r="G10" s="216"/>
      <c r="H10" s="74"/>
      <c r="I10" s="213"/>
      <c r="J10" s="44"/>
      <c r="K10" s="44"/>
      <c r="L10" s="44"/>
      <c r="M10" s="44"/>
    </row>
    <row r="11" spans="1:18" ht="15.75" thickBot="1">
      <c r="A11" s="62"/>
      <c r="B11" s="69" t="s">
        <v>192</v>
      </c>
      <c r="C11" s="216"/>
      <c r="D11" s="216"/>
      <c r="E11" s="216"/>
      <c r="F11" s="216"/>
      <c r="G11" s="216"/>
      <c r="H11" s="74"/>
      <c r="I11" s="213"/>
      <c r="J11" s="44"/>
      <c r="K11" s="44"/>
      <c r="L11" s="44"/>
      <c r="M11" s="44"/>
      <c r="R11" s="42" t="s">
        <v>180</v>
      </c>
    </row>
    <row r="12" spans="1:18" ht="10.5" customHeight="1">
      <c r="A12" s="62"/>
      <c r="B12" s="70"/>
      <c r="C12" s="71"/>
      <c r="D12" s="71"/>
      <c r="E12" s="70"/>
      <c r="F12" s="72"/>
      <c r="G12" s="62"/>
      <c r="H12" s="74"/>
      <c r="I12" s="213"/>
      <c r="J12" s="44"/>
      <c r="K12" s="44"/>
      <c r="L12" s="44"/>
      <c r="M12" s="44"/>
    </row>
    <row r="13" spans="1:18" ht="15" thickBot="1">
      <c r="A13" s="62"/>
      <c r="B13" s="66" t="s">
        <v>1163</v>
      </c>
      <c r="C13" s="215">
        <v>42815</v>
      </c>
      <c r="D13" s="73"/>
      <c r="E13" s="66"/>
      <c r="F13" s="72"/>
      <c r="G13" s="62"/>
      <c r="H13" s="74"/>
      <c r="I13" s="213"/>
      <c r="J13" s="44"/>
      <c r="K13" s="44"/>
      <c r="L13" s="44"/>
      <c r="M13" s="44"/>
    </row>
    <row r="14" spans="1:18" s="74" customFormat="1" ht="12" customHeight="1">
      <c r="B14" s="54" t="s">
        <v>54</v>
      </c>
      <c r="C14" s="55" t="s">
        <v>923</v>
      </c>
      <c r="D14" s="56" t="s">
        <v>121</v>
      </c>
      <c r="E14" s="55" t="s">
        <v>129</v>
      </c>
      <c r="F14" s="55" t="s">
        <v>55</v>
      </c>
      <c r="G14" s="57" t="s">
        <v>1136</v>
      </c>
      <c r="I14" s="223"/>
    </row>
    <row r="15" spans="1:18" s="74" customFormat="1" ht="12" customHeight="1">
      <c r="B15" s="58"/>
      <c r="C15" s="59"/>
      <c r="D15" s="60" t="s">
        <v>1148</v>
      </c>
      <c r="E15" s="59"/>
      <c r="F15" s="59"/>
      <c r="G15" s="61"/>
      <c r="I15" s="223"/>
    </row>
    <row r="16" spans="1:18" s="44" customFormat="1" ht="12" customHeight="1">
      <c r="A16" s="74"/>
      <c r="B16" s="81">
        <v>31169</v>
      </c>
      <c r="C16" s="227" t="s">
        <v>180</v>
      </c>
      <c r="D16" s="78" t="s">
        <v>1149</v>
      </c>
      <c r="E16" s="77">
        <v>72</v>
      </c>
      <c r="F16" s="77" t="s">
        <v>200</v>
      </c>
      <c r="G16" s="79" t="s">
        <v>1161</v>
      </c>
      <c r="H16" s="74"/>
      <c r="I16" s="213"/>
    </row>
    <row r="17" spans="1:79" s="44" customFormat="1" ht="12" customHeight="1">
      <c r="A17" s="74"/>
      <c r="B17" s="81">
        <v>31129</v>
      </c>
      <c r="C17" s="227" t="s">
        <v>180</v>
      </c>
      <c r="D17" s="83" t="s">
        <v>1150</v>
      </c>
      <c r="E17" s="82">
        <v>72</v>
      </c>
      <c r="F17" s="77" t="s">
        <v>200</v>
      </c>
      <c r="G17" s="79" t="s">
        <v>1161</v>
      </c>
      <c r="H17" s="74"/>
      <c r="I17" s="213"/>
    </row>
    <row r="18" spans="1:79" s="44" customFormat="1" ht="12" customHeight="1">
      <c r="A18" s="74"/>
      <c r="B18" s="81">
        <v>31250</v>
      </c>
      <c r="C18" s="227" t="s">
        <v>180</v>
      </c>
      <c r="D18" s="87" t="s">
        <v>1151</v>
      </c>
      <c r="E18" s="86">
        <v>72</v>
      </c>
      <c r="F18" s="86" t="s">
        <v>200</v>
      </c>
      <c r="G18" s="79" t="s">
        <v>1161</v>
      </c>
      <c r="H18" s="74"/>
      <c r="I18" s="213"/>
    </row>
    <row r="19" spans="1:79" s="44" customFormat="1" ht="12" customHeight="1">
      <c r="A19" s="74"/>
      <c r="B19" s="58"/>
      <c r="C19" s="134"/>
      <c r="D19" s="60" t="s">
        <v>1174</v>
      </c>
      <c r="E19" s="59"/>
      <c r="F19" s="59"/>
      <c r="G19" s="61"/>
      <c r="H19" s="74"/>
      <c r="I19" s="213"/>
    </row>
    <row r="20" spans="1:79" s="44" customFormat="1" ht="12" customHeight="1">
      <c r="A20" s="74"/>
      <c r="B20" s="81">
        <v>295161</v>
      </c>
      <c r="C20" s="227" t="s">
        <v>180</v>
      </c>
      <c r="D20" s="87" t="s">
        <v>1176</v>
      </c>
      <c r="E20" s="86">
        <v>120</v>
      </c>
      <c r="F20" s="86" t="s">
        <v>261</v>
      </c>
      <c r="G20" s="79" t="s">
        <v>1175</v>
      </c>
      <c r="H20" s="74"/>
      <c r="I20" s="213"/>
    </row>
    <row r="21" spans="1:79" s="44" customFormat="1" ht="12" customHeight="1">
      <c r="A21" s="74"/>
      <c r="B21" s="81">
        <v>154161</v>
      </c>
      <c r="C21" s="214" t="s">
        <v>1195</v>
      </c>
      <c r="D21" s="87" t="s">
        <v>1177</v>
      </c>
      <c r="E21" s="86">
        <v>120</v>
      </c>
      <c r="F21" s="86" t="s">
        <v>261</v>
      </c>
      <c r="G21" s="79" t="s">
        <v>1175</v>
      </c>
      <c r="H21" s="74"/>
      <c r="I21" s="213"/>
    </row>
    <row r="22" spans="1:79" s="44" customFormat="1" ht="12" customHeight="1">
      <c r="A22" s="74"/>
      <c r="B22" s="58" t="s">
        <v>180</v>
      </c>
      <c r="C22" s="134"/>
      <c r="D22" s="60" t="s">
        <v>1152</v>
      </c>
      <c r="E22" s="59"/>
      <c r="F22" s="59"/>
      <c r="G22" s="61"/>
      <c r="H22" s="74"/>
      <c r="I22" s="213"/>
    </row>
    <row r="23" spans="1:79" s="44" customFormat="1" ht="12" customHeight="1">
      <c r="A23" s="74"/>
      <c r="B23" s="81">
        <v>151200</v>
      </c>
      <c r="C23" s="227" t="s">
        <v>180</v>
      </c>
      <c r="D23" s="87" t="s">
        <v>1153</v>
      </c>
      <c r="E23" s="77">
        <v>12</v>
      </c>
      <c r="F23" s="77" t="s">
        <v>243</v>
      </c>
      <c r="G23" s="99" t="s">
        <v>1162</v>
      </c>
      <c r="H23" s="74"/>
      <c r="I23" s="213"/>
    </row>
    <row r="24" spans="1:79" s="44" customFormat="1" ht="12" customHeight="1">
      <c r="A24" s="74"/>
      <c r="B24" s="81">
        <v>151217</v>
      </c>
      <c r="C24" s="227" t="s">
        <v>180</v>
      </c>
      <c r="D24" s="87" t="s">
        <v>1154</v>
      </c>
      <c r="E24" s="82">
        <v>12</v>
      </c>
      <c r="F24" s="82" t="s">
        <v>243</v>
      </c>
      <c r="G24" s="99" t="s">
        <v>1162</v>
      </c>
      <c r="H24" s="74"/>
      <c r="I24" s="213"/>
    </row>
    <row r="25" spans="1:79" s="44" customFormat="1" ht="12" customHeight="1">
      <c r="A25" s="74"/>
      <c r="B25" s="81">
        <v>162473</v>
      </c>
      <c r="C25" s="227" t="s">
        <v>180</v>
      </c>
      <c r="D25" s="87" t="s">
        <v>1155</v>
      </c>
      <c r="E25" s="82">
        <v>12</v>
      </c>
      <c r="F25" s="82" t="s">
        <v>243</v>
      </c>
      <c r="G25" s="99" t="s">
        <v>1162</v>
      </c>
      <c r="H25" s="74"/>
      <c r="I25" s="213"/>
    </row>
    <row r="26" spans="1:79" s="44" customFormat="1" ht="12" customHeight="1">
      <c r="A26" s="74"/>
      <c r="B26" s="58"/>
      <c r="C26" s="134"/>
      <c r="D26" s="60" t="s">
        <v>1156</v>
      </c>
      <c r="E26" s="59"/>
      <c r="F26" s="59"/>
      <c r="G26" s="61"/>
      <c r="H26" s="74"/>
      <c r="I26" s="213"/>
    </row>
    <row r="27" spans="1:79" s="44" customFormat="1" ht="12" customHeight="1">
      <c r="A27" s="74"/>
      <c r="B27" s="81">
        <v>82750</v>
      </c>
      <c r="C27" s="227" t="s">
        <v>180</v>
      </c>
      <c r="D27" s="87" t="s">
        <v>1157</v>
      </c>
      <c r="E27" s="82">
        <v>48</v>
      </c>
      <c r="F27" s="82" t="s">
        <v>1158</v>
      </c>
      <c r="G27" s="99" t="s">
        <v>554</v>
      </c>
      <c r="H27" s="74"/>
      <c r="I27" s="213"/>
    </row>
    <row r="28" spans="1:79" s="44" customFormat="1" ht="12" customHeight="1">
      <c r="A28" s="74"/>
      <c r="B28" s="81">
        <v>82751</v>
      </c>
      <c r="C28" s="227" t="s">
        <v>180</v>
      </c>
      <c r="D28" s="87" t="s">
        <v>1159</v>
      </c>
      <c r="E28" s="82">
        <v>48</v>
      </c>
      <c r="F28" s="82" t="s">
        <v>1158</v>
      </c>
      <c r="G28" s="99" t="s">
        <v>554</v>
      </c>
      <c r="H28" s="74"/>
      <c r="I28" s="213"/>
    </row>
    <row r="29" spans="1:79" s="44" customFormat="1" ht="12" customHeight="1">
      <c r="A29" s="74"/>
      <c r="B29" s="58"/>
      <c r="C29" s="51"/>
      <c r="D29" s="60" t="s">
        <v>829</v>
      </c>
      <c r="E29" s="59"/>
      <c r="F29" s="59"/>
      <c r="G29" s="61"/>
      <c r="H29" s="74"/>
      <c r="I29" s="213"/>
    </row>
    <row r="30" spans="1:79" s="44" customFormat="1" ht="12" customHeight="1">
      <c r="A30" s="74"/>
      <c r="B30" s="81">
        <v>95268</v>
      </c>
      <c r="C30" s="227" t="s">
        <v>180</v>
      </c>
      <c r="D30" s="87" t="s">
        <v>1160</v>
      </c>
      <c r="E30" s="94">
        <v>12</v>
      </c>
      <c r="F30" s="94" t="s">
        <v>291</v>
      </c>
      <c r="G30" s="89" t="s">
        <v>554</v>
      </c>
      <c r="H30" s="74"/>
      <c r="I30" s="213"/>
    </row>
    <row r="31" spans="1:79" s="45" customFormat="1" ht="12" customHeight="1">
      <c r="A31" s="75"/>
      <c r="B31" s="58"/>
      <c r="C31" s="134"/>
      <c r="D31" s="60" t="s">
        <v>157</v>
      </c>
      <c r="E31" s="59"/>
      <c r="F31" s="59"/>
      <c r="G31" s="61"/>
      <c r="H31" s="75"/>
    </row>
    <row r="32" spans="1:79" s="48" customFormat="1" ht="12" customHeight="1">
      <c r="A32" s="75"/>
      <c r="B32" s="76">
        <v>16662</v>
      </c>
      <c r="C32" s="227" t="s">
        <v>180</v>
      </c>
      <c r="D32" s="78" t="s">
        <v>896</v>
      </c>
      <c r="E32" s="77">
        <v>80</v>
      </c>
      <c r="F32" s="77" t="s">
        <v>218</v>
      </c>
      <c r="G32" s="79" t="s">
        <v>924</v>
      </c>
      <c r="H32" s="7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</row>
    <row r="33" spans="1:8" s="47" customFormat="1" ht="12" customHeight="1">
      <c r="A33" s="80"/>
      <c r="B33" s="81">
        <v>23396</v>
      </c>
      <c r="C33" s="227" t="s">
        <v>180</v>
      </c>
      <c r="D33" s="83" t="s">
        <v>752</v>
      </c>
      <c r="E33" s="82">
        <v>72</v>
      </c>
      <c r="F33" s="77" t="s">
        <v>218</v>
      </c>
      <c r="G33" s="79" t="s">
        <v>612</v>
      </c>
      <c r="H33" s="80"/>
    </row>
    <row r="34" spans="1:8" s="45" customFormat="1" ht="12" customHeight="1">
      <c r="A34" s="84"/>
      <c r="B34" s="85">
        <v>40404</v>
      </c>
      <c r="C34" s="227" t="s">
        <v>180</v>
      </c>
      <c r="D34" s="87" t="s">
        <v>753</v>
      </c>
      <c r="E34" s="86">
        <v>12</v>
      </c>
      <c r="F34" s="86" t="s">
        <v>201</v>
      </c>
      <c r="G34" s="88" t="s">
        <v>613</v>
      </c>
      <c r="H34" s="75"/>
    </row>
    <row r="35" spans="1:8" s="45" customFormat="1" ht="12" customHeight="1">
      <c r="A35" s="75"/>
      <c r="B35" s="76">
        <v>40475</v>
      </c>
      <c r="C35" s="227" t="s">
        <v>180</v>
      </c>
      <c r="D35" s="78" t="s">
        <v>754</v>
      </c>
      <c r="E35" s="77">
        <v>40</v>
      </c>
      <c r="F35" s="77" t="s">
        <v>222</v>
      </c>
      <c r="G35" s="89" t="s">
        <v>611</v>
      </c>
      <c r="H35" s="75"/>
    </row>
    <row r="36" spans="1:8" s="45" customFormat="1" ht="12" customHeight="1">
      <c r="A36" s="75"/>
      <c r="B36" s="90">
        <v>40655</v>
      </c>
      <c r="C36" s="227"/>
      <c r="D36" s="87" t="s">
        <v>755</v>
      </c>
      <c r="E36" s="77">
        <v>120</v>
      </c>
      <c r="F36" s="77" t="s">
        <v>200</v>
      </c>
      <c r="G36" s="89" t="s">
        <v>572</v>
      </c>
      <c r="H36" s="75"/>
    </row>
    <row r="37" spans="1:8" s="45" customFormat="1" ht="12" customHeight="1">
      <c r="A37" s="75"/>
      <c r="B37" s="58"/>
      <c r="C37" s="51"/>
      <c r="D37" s="60" t="s">
        <v>179</v>
      </c>
      <c r="E37" s="59"/>
      <c r="F37" s="59"/>
      <c r="G37" s="61"/>
      <c r="H37" s="75"/>
    </row>
    <row r="38" spans="1:8" s="45" customFormat="1" ht="12" customHeight="1">
      <c r="A38" s="75"/>
      <c r="B38" s="85">
        <v>49002</v>
      </c>
      <c r="C38" s="227"/>
      <c r="D38" s="87" t="s">
        <v>404</v>
      </c>
      <c r="E38" s="77">
        <v>8</v>
      </c>
      <c r="F38" s="77" t="s">
        <v>405</v>
      </c>
      <c r="G38" s="89" t="s">
        <v>553</v>
      </c>
      <c r="H38" s="75"/>
    </row>
    <row r="39" spans="1:8" s="46" customFormat="1" ht="12" customHeight="1">
      <c r="A39" s="75"/>
      <c r="B39" s="85">
        <v>49835</v>
      </c>
      <c r="C39" s="227"/>
      <c r="D39" s="87" t="s">
        <v>756</v>
      </c>
      <c r="E39" s="77">
        <v>24</v>
      </c>
      <c r="F39" s="77" t="s">
        <v>219</v>
      </c>
      <c r="G39" s="89" t="s">
        <v>553</v>
      </c>
      <c r="H39" s="91"/>
    </row>
    <row r="40" spans="1:8" s="45" customFormat="1" ht="12" customHeight="1">
      <c r="A40" s="91"/>
      <c r="B40" s="85">
        <v>56217</v>
      </c>
      <c r="C40" s="227"/>
      <c r="D40" s="87" t="s">
        <v>757</v>
      </c>
      <c r="E40" s="86">
        <v>6</v>
      </c>
      <c r="F40" s="86" t="s">
        <v>291</v>
      </c>
      <c r="G40" s="88" t="s">
        <v>553</v>
      </c>
      <c r="H40" s="75"/>
    </row>
    <row r="41" spans="1:8" s="45" customFormat="1" ht="12" customHeight="1">
      <c r="A41" s="75"/>
      <c r="B41" s="85">
        <v>56367</v>
      </c>
      <c r="C41" s="227"/>
      <c r="D41" s="87" t="s">
        <v>696</v>
      </c>
      <c r="E41" s="86">
        <v>6</v>
      </c>
      <c r="F41" s="86" t="s">
        <v>291</v>
      </c>
      <c r="G41" s="88" t="s">
        <v>553</v>
      </c>
      <c r="H41" s="75"/>
    </row>
    <row r="42" spans="1:8" s="44" customFormat="1" ht="12" customHeight="1">
      <c r="A42" s="74"/>
      <c r="B42" s="58"/>
      <c r="C42" s="51"/>
      <c r="D42" s="92" t="s">
        <v>963</v>
      </c>
      <c r="E42" s="59"/>
      <c r="F42" s="59"/>
      <c r="G42" s="61"/>
      <c r="H42" s="74"/>
    </row>
    <row r="43" spans="1:8" s="44" customFormat="1" ht="12" customHeight="1">
      <c r="A43" s="74"/>
      <c r="B43" s="93">
        <v>7735</v>
      </c>
      <c r="C43" s="228"/>
      <c r="D43" s="87" t="s">
        <v>758</v>
      </c>
      <c r="E43" s="94">
        <v>1</v>
      </c>
      <c r="F43" s="94" t="s">
        <v>267</v>
      </c>
      <c r="G43" s="89" t="s">
        <v>553</v>
      </c>
      <c r="H43" s="74"/>
    </row>
    <row r="44" spans="1:8">
      <c r="A44" s="75" t="s">
        <v>180</v>
      </c>
      <c r="B44" s="58"/>
      <c r="C44" s="51"/>
      <c r="D44" s="60" t="s">
        <v>25</v>
      </c>
      <c r="E44" s="59"/>
      <c r="F44" s="59"/>
      <c r="G44" s="61"/>
      <c r="H44" s="107"/>
    </row>
    <row r="45" spans="1:8">
      <c r="A45" s="75"/>
      <c r="B45" s="76">
        <v>7240</v>
      </c>
      <c r="C45" s="229" t="s">
        <v>180</v>
      </c>
      <c r="D45" s="78" t="s">
        <v>694</v>
      </c>
      <c r="E45" s="77">
        <v>150</v>
      </c>
      <c r="F45" s="77" t="s">
        <v>200</v>
      </c>
      <c r="G45" s="95" t="s">
        <v>621</v>
      </c>
      <c r="H45" s="107"/>
    </row>
    <row r="46" spans="1:8" s="45" customFormat="1" ht="12" customHeight="1">
      <c r="A46" s="75"/>
      <c r="B46" s="76">
        <v>7241</v>
      </c>
      <c r="C46" s="229"/>
      <c r="D46" s="78" t="s">
        <v>695</v>
      </c>
      <c r="E46" s="77">
        <v>150</v>
      </c>
      <c r="F46" s="77" t="s">
        <v>200</v>
      </c>
      <c r="G46" s="95" t="s">
        <v>621</v>
      </c>
      <c r="H46" s="75"/>
    </row>
    <row r="47" spans="1:8" s="44" customFormat="1" ht="12" customHeight="1">
      <c r="A47" s="74"/>
      <c r="B47" s="58"/>
      <c r="C47" s="51"/>
      <c r="D47" s="96" t="s">
        <v>552</v>
      </c>
      <c r="E47" s="97"/>
      <c r="F47" s="59"/>
      <c r="G47" s="98"/>
      <c r="H47" s="74"/>
    </row>
    <row r="48" spans="1:8" s="47" customFormat="1" ht="12" customHeight="1">
      <c r="A48" s="80"/>
      <c r="B48" s="81">
        <v>57766</v>
      </c>
      <c r="C48" s="230"/>
      <c r="D48" s="83" t="s">
        <v>720</v>
      </c>
      <c r="E48" s="82">
        <v>8</v>
      </c>
      <c r="F48" s="82" t="s">
        <v>201</v>
      </c>
      <c r="G48" s="99" t="s">
        <v>553</v>
      </c>
      <c r="H48" s="80"/>
    </row>
    <row r="49" spans="1:8" s="47" customFormat="1" ht="12" customHeight="1">
      <c r="A49" s="80"/>
      <c r="B49" s="81">
        <v>62399</v>
      </c>
      <c r="C49" s="230"/>
      <c r="D49" s="100" t="s">
        <v>759</v>
      </c>
      <c r="E49" s="82">
        <v>8</v>
      </c>
      <c r="F49" s="82" t="s">
        <v>201</v>
      </c>
      <c r="G49" s="99" t="s">
        <v>553</v>
      </c>
      <c r="H49" s="80"/>
    </row>
    <row r="50" spans="1:8" s="44" customFormat="1" ht="12" customHeight="1">
      <c r="A50" s="74"/>
      <c r="B50" s="58"/>
      <c r="C50" s="51"/>
      <c r="D50" s="60" t="s">
        <v>442</v>
      </c>
      <c r="E50" s="59"/>
      <c r="F50" s="59"/>
      <c r="G50" s="61"/>
      <c r="H50" s="74"/>
    </row>
    <row r="51" spans="1:8" s="44" customFormat="1" ht="12" customHeight="1">
      <c r="A51" s="74"/>
      <c r="B51" s="101">
        <v>111212</v>
      </c>
      <c r="C51" s="231"/>
      <c r="D51" s="103" t="s">
        <v>699</v>
      </c>
      <c r="E51" s="102">
        <v>225</v>
      </c>
      <c r="F51" s="102" t="s">
        <v>700</v>
      </c>
      <c r="G51" s="104" t="s">
        <v>615</v>
      </c>
      <c r="H51" s="74"/>
    </row>
    <row r="52" spans="1:8" s="44" customFormat="1" ht="12" customHeight="1">
      <c r="A52" s="74"/>
      <c r="B52" s="58"/>
      <c r="C52" s="51"/>
      <c r="D52" s="60" t="s">
        <v>707</v>
      </c>
      <c r="E52" s="59"/>
      <c r="F52" s="59"/>
      <c r="G52" s="61" t="s">
        <v>180</v>
      </c>
      <c r="H52" s="74"/>
    </row>
    <row r="53" spans="1:8" s="44" customFormat="1" ht="12" customHeight="1">
      <c r="A53" s="74"/>
      <c r="B53" s="105">
        <v>80010</v>
      </c>
      <c r="C53" s="227"/>
      <c r="D53" s="106" t="s">
        <v>955</v>
      </c>
      <c r="E53" s="86">
        <v>144</v>
      </c>
      <c r="F53" s="86" t="s">
        <v>708</v>
      </c>
      <c r="G53" s="86" t="s">
        <v>709</v>
      </c>
      <c r="H53" s="74"/>
    </row>
    <row r="54" spans="1:8" s="44" customFormat="1" ht="12" customHeight="1">
      <c r="A54" s="74"/>
      <c r="B54" s="58"/>
      <c r="C54" s="51"/>
      <c r="D54" s="96" t="s">
        <v>480</v>
      </c>
      <c r="E54" s="97"/>
      <c r="F54" s="59"/>
      <c r="G54" s="98"/>
      <c r="H54" s="74"/>
    </row>
    <row r="55" spans="1:8" s="47" customFormat="1" ht="12" customHeight="1">
      <c r="A55" s="80"/>
      <c r="B55" s="81">
        <v>24114</v>
      </c>
      <c r="C55" s="230"/>
      <c r="D55" s="83" t="s">
        <v>760</v>
      </c>
      <c r="E55" s="82">
        <v>36</v>
      </c>
      <c r="F55" s="82" t="s">
        <v>218</v>
      </c>
      <c r="G55" s="99" t="s">
        <v>716</v>
      </c>
      <c r="H55" s="80"/>
    </row>
    <row r="56" spans="1:8" s="44" customFormat="1" ht="12" customHeight="1">
      <c r="A56" s="74"/>
      <c r="B56" s="58"/>
      <c r="C56" s="51"/>
      <c r="D56" s="60" t="s">
        <v>406</v>
      </c>
      <c r="E56" s="59"/>
      <c r="F56" s="59"/>
      <c r="G56" s="61"/>
      <c r="H56" s="74"/>
    </row>
    <row r="57" spans="1:8" s="45" customFormat="1" ht="12" customHeight="1">
      <c r="A57" s="75"/>
      <c r="B57" s="85">
        <v>1011</v>
      </c>
      <c r="C57" s="227"/>
      <c r="D57" s="87" t="s">
        <v>407</v>
      </c>
      <c r="E57" s="86">
        <v>200</v>
      </c>
      <c r="F57" s="86" t="s">
        <v>444</v>
      </c>
      <c r="G57" s="88" t="s">
        <v>572</v>
      </c>
      <c r="H57" s="75"/>
    </row>
    <row r="58" spans="1:8" s="44" customFormat="1" ht="12" customHeight="1">
      <c r="A58" s="107"/>
      <c r="B58" s="58"/>
      <c r="C58" s="51"/>
      <c r="D58" s="96" t="s">
        <v>270</v>
      </c>
      <c r="E58" s="97"/>
      <c r="F58" s="59"/>
      <c r="G58" s="98"/>
      <c r="H58" s="74"/>
    </row>
    <row r="59" spans="1:8" s="44" customFormat="1" ht="12" customHeight="1">
      <c r="A59" s="107"/>
      <c r="B59" s="108">
        <v>64210</v>
      </c>
      <c r="C59" s="232"/>
      <c r="D59" s="110" t="s">
        <v>546</v>
      </c>
      <c r="E59" s="77">
        <v>24</v>
      </c>
      <c r="F59" s="109" t="s">
        <v>547</v>
      </c>
      <c r="G59" s="111"/>
      <c r="H59" s="74"/>
    </row>
    <row r="60" spans="1:8" s="44" customFormat="1" ht="12" customHeight="1">
      <c r="A60" s="107"/>
      <c r="B60" s="108">
        <v>64310</v>
      </c>
      <c r="C60" s="232"/>
      <c r="D60" s="110" t="s">
        <v>548</v>
      </c>
      <c r="E60" s="77">
        <v>24</v>
      </c>
      <c r="F60" s="109" t="s">
        <v>547</v>
      </c>
      <c r="G60" s="111"/>
      <c r="H60" s="74"/>
    </row>
    <row r="61" spans="1:8" s="44" customFormat="1" ht="12" customHeight="1">
      <c r="A61" s="107"/>
      <c r="B61" s="108">
        <v>78407</v>
      </c>
      <c r="C61" s="232"/>
      <c r="D61" s="78" t="s">
        <v>271</v>
      </c>
      <c r="E61" s="77">
        <v>24</v>
      </c>
      <c r="F61" s="77" t="s">
        <v>272</v>
      </c>
      <c r="G61" s="89" t="s">
        <v>487</v>
      </c>
      <c r="H61" s="74"/>
    </row>
    <row r="62" spans="1:8" s="44" customFormat="1" ht="12" customHeight="1">
      <c r="A62" s="107"/>
      <c r="B62" s="108">
        <v>90014</v>
      </c>
      <c r="C62" s="232"/>
      <c r="D62" s="78" t="s">
        <v>520</v>
      </c>
      <c r="E62" s="77">
        <v>24</v>
      </c>
      <c r="F62" s="77" t="s">
        <v>272</v>
      </c>
      <c r="G62" s="89" t="s">
        <v>487</v>
      </c>
      <c r="H62" s="74"/>
    </row>
    <row r="63" spans="1:8" s="44" customFormat="1" ht="12" customHeight="1">
      <c r="A63" s="107"/>
      <c r="B63" s="108">
        <v>92242</v>
      </c>
      <c r="C63" s="232"/>
      <c r="D63" s="78" t="s">
        <v>273</v>
      </c>
      <c r="E63" s="77">
        <v>24</v>
      </c>
      <c r="F63" s="77" t="s">
        <v>272</v>
      </c>
      <c r="G63" s="89" t="s">
        <v>487</v>
      </c>
      <c r="H63" s="74"/>
    </row>
    <row r="64" spans="1:8" s="44" customFormat="1" ht="12" customHeight="1">
      <c r="A64" s="107"/>
      <c r="B64" s="108">
        <v>93002</v>
      </c>
      <c r="C64" s="232"/>
      <c r="D64" s="78" t="s">
        <v>274</v>
      </c>
      <c r="E64" s="77">
        <v>24</v>
      </c>
      <c r="F64" s="77" t="s">
        <v>272</v>
      </c>
      <c r="G64" s="89" t="s">
        <v>487</v>
      </c>
      <c r="H64" s="74"/>
    </row>
    <row r="65" spans="1:9" s="44" customFormat="1" ht="12" customHeight="1">
      <c r="A65" s="107"/>
      <c r="B65" s="108">
        <v>94299</v>
      </c>
      <c r="C65" s="232"/>
      <c r="D65" s="78" t="s">
        <v>761</v>
      </c>
      <c r="E65" s="77">
        <v>24</v>
      </c>
      <c r="F65" s="77" t="s">
        <v>272</v>
      </c>
      <c r="G65" s="89" t="s">
        <v>487</v>
      </c>
      <c r="H65" s="74"/>
    </row>
    <row r="66" spans="1:9" s="44" customFormat="1" ht="12" customHeight="1">
      <c r="A66" s="107"/>
      <c r="B66" s="108">
        <v>94352</v>
      </c>
      <c r="C66" s="232"/>
      <c r="D66" s="78" t="s">
        <v>275</v>
      </c>
      <c r="E66" s="77">
        <v>24</v>
      </c>
      <c r="F66" s="77" t="s">
        <v>272</v>
      </c>
      <c r="G66" s="89" t="s">
        <v>487</v>
      </c>
      <c r="H66" s="74"/>
    </row>
    <row r="67" spans="1:9">
      <c r="A67" s="62"/>
      <c r="B67" s="58"/>
      <c r="C67" s="51"/>
      <c r="D67" s="60" t="s">
        <v>135</v>
      </c>
      <c r="E67" s="59"/>
      <c r="F67" s="59"/>
      <c r="G67" s="61" t="s">
        <v>180</v>
      </c>
      <c r="H67" s="107"/>
    </row>
    <row r="68" spans="1:9">
      <c r="A68" s="62"/>
      <c r="B68" s="76">
        <v>10372</v>
      </c>
      <c r="C68" s="229"/>
      <c r="D68" s="87" t="s">
        <v>691</v>
      </c>
      <c r="E68" s="77">
        <v>12</v>
      </c>
      <c r="F68" s="86" t="s">
        <v>252</v>
      </c>
      <c r="G68" s="89" t="s">
        <v>553</v>
      </c>
      <c r="H68" s="107"/>
    </row>
    <row r="69" spans="1:9">
      <c r="A69" s="62"/>
      <c r="B69" s="76">
        <v>52906</v>
      </c>
      <c r="C69" s="229"/>
      <c r="D69" s="87" t="s">
        <v>762</v>
      </c>
      <c r="E69" s="86">
        <v>4</v>
      </c>
      <c r="F69" s="86" t="s">
        <v>136</v>
      </c>
      <c r="G69" s="88" t="s">
        <v>553</v>
      </c>
      <c r="H69" s="107"/>
    </row>
    <row r="70" spans="1:9">
      <c r="A70" s="62"/>
      <c r="B70" s="76">
        <v>52907</v>
      </c>
      <c r="C70" s="229"/>
      <c r="D70" s="87" t="s">
        <v>763</v>
      </c>
      <c r="E70" s="86">
        <v>4</v>
      </c>
      <c r="F70" s="86" t="s">
        <v>136</v>
      </c>
      <c r="G70" s="88" t="s">
        <v>553</v>
      </c>
      <c r="H70" s="107"/>
    </row>
    <row r="71" spans="1:9">
      <c r="A71" s="62"/>
      <c r="B71" s="76">
        <v>52912</v>
      </c>
      <c r="C71" s="229"/>
      <c r="D71" s="87" t="s">
        <v>764</v>
      </c>
      <c r="E71" s="86">
        <v>4</v>
      </c>
      <c r="F71" s="86" t="s">
        <v>136</v>
      </c>
      <c r="G71" s="88" t="s">
        <v>553</v>
      </c>
      <c r="H71" s="107"/>
    </row>
    <row r="72" spans="1:9">
      <c r="A72" s="62"/>
      <c r="B72" s="76">
        <v>52922</v>
      </c>
      <c r="C72" s="229"/>
      <c r="D72" s="87" t="s">
        <v>692</v>
      </c>
      <c r="E72" s="86">
        <v>4</v>
      </c>
      <c r="F72" s="86" t="s">
        <v>136</v>
      </c>
      <c r="G72" s="88" t="s">
        <v>553</v>
      </c>
      <c r="H72" s="107"/>
    </row>
    <row r="73" spans="1:9">
      <c r="A73" s="62"/>
      <c r="B73" s="76">
        <v>52928</v>
      </c>
      <c r="C73" s="229"/>
      <c r="D73" s="87" t="s">
        <v>765</v>
      </c>
      <c r="E73" s="86">
        <v>4</v>
      </c>
      <c r="F73" s="86" t="s">
        <v>136</v>
      </c>
      <c r="G73" s="88" t="s">
        <v>553</v>
      </c>
      <c r="H73" s="107"/>
    </row>
    <row r="74" spans="1:9">
      <c r="A74" s="62"/>
      <c r="B74" s="76">
        <v>52975</v>
      </c>
      <c r="C74" s="229"/>
      <c r="D74" s="87" t="s">
        <v>772</v>
      </c>
      <c r="E74" s="86">
        <v>252</v>
      </c>
      <c r="F74" s="86" t="s">
        <v>200</v>
      </c>
      <c r="G74" s="88" t="s">
        <v>553</v>
      </c>
      <c r="H74" s="107"/>
      <c r="I74" s="42" t="s">
        <v>180</v>
      </c>
    </row>
    <row r="75" spans="1:9">
      <c r="A75" s="62"/>
      <c r="B75" s="76">
        <v>52976</v>
      </c>
      <c r="C75" s="229"/>
      <c r="D75" s="87" t="s">
        <v>769</v>
      </c>
      <c r="E75" s="86">
        <v>252</v>
      </c>
      <c r="F75" s="86" t="s">
        <v>200</v>
      </c>
      <c r="G75" s="88" t="s">
        <v>553</v>
      </c>
      <c r="H75" s="107"/>
    </row>
    <row r="76" spans="1:9">
      <c r="A76" s="62"/>
      <c r="B76" s="76">
        <v>52977</v>
      </c>
      <c r="C76" s="229"/>
      <c r="D76" s="87" t="s">
        <v>771</v>
      </c>
      <c r="E76" s="86">
        <v>252</v>
      </c>
      <c r="F76" s="86" t="s">
        <v>200</v>
      </c>
      <c r="G76" s="88" t="s">
        <v>553</v>
      </c>
      <c r="H76" s="107"/>
    </row>
    <row r="77" spans="1:9">
      <c r="A77" s="62"/>
      <c r="B77" s="85">
        <v>52978</v>
      </c>
      <c r="C77" s="227"/>
      <c r="D77" s="87" t="s">
        <v>770</v>
      </c>
      <c r="E77" s="86">
        <v>252</v>
      </c>
      <c r="F77" s="86" t="s">
        <v>200</v>
      </c>
      <c r="G77" s="88" t="s">
        <v>553</v>
      </c>
      <c r="H77" s="107"/>
    </row>
    <row r="78" spans="1:9">
      <c r="A78" s="62"/>
      <c r="B78" s="76">
        <v>52980</v>
      </c>
      <c r="C78" s="229"/>
      <c r="D78" s="87" t="s">
        <v>693</v>
      </c>
      <c r="E78" s="86">
        <v>8</v>
      </c>
      <c r="F78" s="86" t="s">
        <v>766</v>
      </c>
      <c r="G78" s="88" t="s">
        <v>553</v>
      </c>
      <c r="H78" s="107"/>
    </row>
    <row r="79" spans="1:9">
      <c r="A79" s="62"/>
      <c r="B79" s="76">
        <v>52981</v>
      </c>
      <c r="C79" s="229"/>
      <c r="D79" s="87" t="s">
        <v>767</v>
      </c>
      <c r="E79" s="86">
        <v>180</v>
      </c>
      <c r="F79" s="86" t="s">
        <v>253</v>
      </c>
      <c r="G79" s="88" t="s">
        <v>553</v>
      </c>
      <c r="H79" s="107"/>
    </row>
    <row r="80" spans="1:9">
      <c r="A80" s="62"/>
      <c r="B80" s="76">
        <v>52991</v>
      </c>
      <c r="C80" s="229"/>
      <c r="D80" s="87" t="s">
        <v>768</v>
      </c>
      <c r="E80" s="86">
        <v>180</v>
      </c>
      <c r="F80" s="86" t="s">
        <v>253</v>
      </c>
      <c r="G80" s="88" t="s">
        <v>553</v>
      </c>
      <c r="H80" s="107"/>
    </row>
    <row r="81" spans="1:79">
      <c r="A81" s="62"/>
      <c r="B81" s="58"/>
      <c r="C81" s="51"/>
      <c r="D81" s="60" t="s">
        <v>774</v>
      </c>
      <c r="E81" s="59"/>
      <c r="F81" s="59"/>
      <c r="G81" s="61" t="s">
        <v>180</v>
      </c>
      <c r="H81" s="107"/>
    </row>
    <row r="82" spans="1:79">
      <c r="A82" s="62"/>
      <c r="B82" s="76">
        <v>98059</v>
      </c>
      <c r="C82" s="229"/>
      <c r="D82" s="87" t="s">
        <v>773</v>
      </c>
      <c r="E82" s="86">
        <v>1</v>
      </c>
      <c r="F82" s="86" t="s">
        <v>201</v>
      </c>
      <c r="G82" s="88" t="s">
        <v>553</v>
      </c>
      <c r="H82" s="107"/>
    </row>
    <row r="83" spans="1:79">
      <c r="A83" s="62"/>
      <c r="B83" s="58"/>
      <c r="C83" s="51"/>
      <c r="D83" s="60" t="s">
        <v>925</v>
      </c>
      <c r="E83" s="59"/>
      <c r="F83" s="59"/>
      <c r="G83" s="61" t="s">
        <v>180</v>
      </c>
      <c r="H83" s="107"/>
    </row>
    <row r="84" spans="1:79">
      <c r="A84" s="62"/>
      <c r="B84" s="90" t="s">
        <v>926</v>
      </c>
      <c r="C84" s="229"/>
      <c r="D84" s="87" t="s">
        <v>931</v>
      </c>
      <c r="E84" s="86">
        <v>3</v>
      </c>
      <c r="F84" s="86" t="s">
        <v>1132</v>
      </c>
      <c r="G84" s="88"/>
      <c r="H84" s="107"/>
    </row>
    <row r="85" spans="1:79">
      <c r="A85" s="62"/>
      <c r="B85" s="90" t="s">
        <v>927</v>
      </c>
      <c r="C85" s="229"/>
      <c r="D85" s="87" t="s">
        <v>932</v>
      </c>
      <c r="E85" s="86">
        <v>3</v>
      </c>
      <c r="F85" s="86" t="s">
        <v>1132</v>
      </c>
      <c r="G85" s="88"/>
      <c r="H85" s="107"/>
    </row>
    <row r="86" spans="1:79">
      <c r="A86" s="62"/>
      <c r="B86" s="90" t="s">
        <v>928</v>
      </c>
      <c r="C86" s="229"/>
      <c r="D86" s="87" t="s">
        <v>933</v>
      </c>
      <c r="E86" s="86">
        <v>3</v>
      </c>
      <c r="F86" s="86" t="s">
        <v>1132</v>
      </c>
      <c r="G86" s="88"/>
      <c r="H86" s="107"/>
    </row>
    <row r="87" spans="1:79">
      <c r="A87" s="62"/>
      <c r="B87" s="90" t="s">
        <v>929</v>
      </c>
      <c r="C87" s="229"/>
      <c r="D87" s="87" t="s">
        <v>934</v>
      </c>
      <c r="E87" s="86">
        <v>3</v>
      </c>
      <c r="F87" s="86" t="s">
        <v>1132</v>
      </c>
      <c r="G87" s="88"/>
      <c r="H87" s="107"/>
    </row>
    <row r="88" spans="1:79">
      <c r="A88" s="62"/>
      <c r="B88" s="76">
        <v>480</v>
      </c>
      <c r="C88" s="229"/>
      <c r="D88" s="87" t="s">
        <v>935</v>
      </c>
      <c r="E88" s="86">
        <v>1</v>
      </c>
      <c r="F88" s="86" t="s">
        <v>1133</v>
      </c>
      <c r="G88" s="88"/>
      <c r="H88" s="107"/>
    </row>
    <row r="89" spans="1:79">
      <c r="A89" s="62"/>
      <c r="B89" s="76">
        <v>481</v>
      </c>
      <c r="C89" s="229"/>
      <c r="D89" s="87" t="s">
        <v>936</v>
      </c>
      <c r="E89" s="86">
        <v>1</v>
      </c>
      <c r="F89" s="86" t="s">
        <v>1134</v>
      </c>
      <c r="G89" s="88"/>
      <c r="H89" s="107"/>
    </row>
    <row r="90" spans="1:79">
      <c r="A90" s="62"/>
      <c r="B90" s="76">
        <v>484</v>
      </c>
      <c r="C90" s="229"/>
      <c r="D90" s="87" t="s">
        <v>937</v>
      </c>
      <c r="E90" s="86">
        <v>1</v>
      </c>
      <c r="F90" s="86" t="s">
        <v>1135</v>
      </c>
      <c r="G90" s="88"/>
      <c r="H90" s="107"/>
    </row>
    <row r="91" spans="1:79">
      <c r="A91" s="62"/>
      <c r="B91" s="76">
        <v>485</v>
      </c>
      <c r="C91" s="229"/>
      <c r="D91" s="87" t="s">
        <v>938</v>
      </c>
      <c r="E91" s="86">
        <v>1</v>
      </c>
      <c r="F91" s="86" t="s">
        <v>1133</v>
      </c>
      <c r="G91" s="88"/>
      <c r="H91" s="107"/>
    </row>
    <row r="92" spans="1:79">
      <c r="A92" s="62"/>
      <c r="B92" s="58" t="s">
        <v>180</v>
      </c>
      <c r="C92" s="51"/>
      <c r="D92" s="60" t="s">
        <v>930</v>
      </c>
      <c r="E92" s="59"/>
      <c r="F92" s="59"/>
      <c r="G92" s="61" t="s">
        <v>180</v>
      </c>
      <c r="H92" s="107"/>
    </row>
    <row r="93" spans="1:79">
      <c r="A93" s="62"/>
      <c r="B93" s="108">
        <v>23084</v>
      </c>
      <c r="C93" s="229"/>
      <c r="D93" s="87" t="s">
        <v>939</v>
      </c>
      <c r="E93" s="86">
        <v>1000</v>
      </c>
      <c r="F93" s="86" t="s">
        <v>940</v>
      </c>
      <c r="G93" s="88"/>
      <c r="H93" s="107"/>
    </row>
    <row r="94" spans="1:79" s="43" customFormat="1" ht="12" customHeight="1">
      <c r="A94" s="68"/>
      <c r="B94" s="58"/>
      <c r="C94" s="51"/>
      <c r="D94" s="60" t="s">
        <v>122</v>
      </c>
      <c r="E94" s="59"/>
      <c r="F94" s="59"/>
      <c r="G94" s="61"/>
      <c r="H94" s="75"/>
      <c r="I94" s="42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</row>
    <row r="95" spans="1:79" s="43" customFormat="1" ht="12" customHeight="1">
      <c r="A95" s="68"/>
      <c r="B95" s="76">
        <v>7290</v>
      </c>
      <c r="C95" s="229"/>
      <c r="D95" s="87" t="s">
        <v>123</v>
      </c>
      <c r="E95" s="77">
        <v>150</v>
      </c>
      <c r="F95" s="77" t="s">
        <v>200</v>
      </c>
      <c r="G95" s="89" t="s">
        <v>616</v>
      </c>
      <c r="H95" s="75"/>
      <c r="I95" s="42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</row>
    <row r="96" spans="1:79" s="43" customFormat="1" ht="12" customHeight="1">
      <c r="A96" s="68"/>
      <c r="B96" s="76">
        <v>7291</v>
      </c>
      <c r="C96" s="229"/>
      <c r="D96" s="87" t="s">
        <v>124</v>
      </c>
      <c r="E96" s="77">
        <v>150</v>
      </c>
      <c r="F96" s="77" t="s">
        <v>200</v>
      </c>
      <c r="G96" s="112" t="s">
        <v>775</v>
      </c>
      <c r="H96" s="75"/>
      <c r="I96" s="42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</row>
    <row r="97" spans="1:79" s="43" customFormat="1" ht="12" customHeight="1">
      <c r="A97" s="68"/>
      <c r="B97" s="76">
        <v>7294</v>
      </c>
      <c r="C97" s="229"/>
      <c r="D97" s="87" t="s">
        <v>187</v>
      </c>
      <c r="E97" s="77">
        <v>150</v>
      </c>
      <c r="F97" s="77" t="s">
        <v>200</v>
      </c>
      <c r="G97" s="89" t="s">
        <v>616</v>
      </c>
      <c r="H97" s="75"/>
      <c r="I97" s="42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</row>
    <row r="98" spans="1:79" s="46" customFormat="1" ht="12" customHeight="1">
      <c r="A98" s="91"/>
      <c r="B98" s="58"/>
      <c r="C98" s="51"/>
      <c r="D98" s="60" t="s">
        <v>220</v>
      </c>
      <c r="E98" s="59"/>
      <c r="F98" s="59"/>
      <c r="G98" s="61"/>
      <c r="H98" s="91"/>
      <c r="I98" s="42"/>
    </row>
    <row r="99" spans="1:79" s="46" customFormat="1" ht="12" customHeight="1">
      <c r="A99" s="91"/>
      <c r="B99" s="85">
        <v>7602</v>
      </c>
      <c r="C99" s="227"/>
      <c r="D99" s="87" t="s">
        <v>776</v>
      </c>
      <c r="E99" s="77">
        <v>96</v>
      </c>
      <c r="F99" s="77" t="s">
        <v>555</v>
      </c>
      <c r="G99" s="89" t="s">
        <v>616</v>
      </c>
      <c r="H99" s="91"/>
      <c r="I99" s="42"/>
    </row>
    <row r="100" spans="1:79" s="46" customFormat="1" ht="12" customHeight="1">
      <c r="A100" s="91"/>
      <c r="B100" s="85">
        <v>7603</v>
      </c>
      <c r="C100" s="227"/>
      <c r="D100" s="87" t="s">
        <v>777</v>
      </c>
      <c r="E100" s="77">
        <v>96</v>
      </c>
      <c r="F100" s="77" t="s">
        <v>555</v>
      </c>
      <c r="G100" s="89" t="s">
        <v>616</v>
      </c>
      <c r="H100" s="91"/>
      <c r="I100" s="42"/>
    </row>
    <row r="101" spans="1:79" s="46" customFormat="1" ht="12" customHeight="1">
      <c r="A101" s="91"/>
      <c r="B101" s="85">
        <v>7604</v>
      </c>
      <c r="C101" s="227"/>
      <c r="D101" s="87" t="s">
        <v>508</v>
      </c>
      <c r="E101" s="77">
        <v>96</v>
      </c>
      <c r="F101" s="77" t="s">
        <v>555</v>
      </c>
      <c r="G101" s="89" t="s">
        <v>616</v>
      </c>
      <c r="H101" s="91"/>
      <c r="I101" s="42"/>
    </row>
    <row r="102" spans="1:79" s="46" customFormat="1" ht="12" customHeight="1">
      <c r="A102" s="91"/>
      <c r="B102" s="85">
        <v>7605</v>
      </c>
      <c r="C102" s="227"/>
      <c r="D102" s="87" t="s">
        <v>221</v>
      </c>
      <c r="E102" s="77">
        <v>96</v>
      </c>
      <c r="F102" s="77" t="s">
        <v>555</v>
      </c>
      <c r="G102" s="89" t="s">
        <v>616</v>
      </c>
      <c r="H102" s="91"/>
      <c r="I102" s="42"/>
    </row>
    <row r="103" spans="1:79" s="45" customFormat="1" ht="12" customHeight="1">
      <c r="A103" s="75"/>
      <c r="B103" s="76">
        <v>7606</v>
      </c>
      <c r="C103" s="229"/>
      <c r="D103" s="87" t="s">
        <v>778</v>
      </c>
      <c r="E103" s="77">
        <v>96</v>
      </c>
      <c r="F103" s="77" t="s">
        <v>555</v>
      </c>
      <c r="G103" s="89" t="s">
        <v>616</v>
      </c>
      <c r="H103" s="75"/>
      <c r="I103" s="42"/>
    </row>
    <row r="104" spans="1:79" s="44" customFormat="1" ht="12" customHeight="1">
      <c r="A104" s="74"/>
      <c r="B104" s="58"/>
      <c r="C104" s="51"/>
      <c r="D104" s="60" t="s">
        <v>782</v>
      </c>
      <c r="E104" s="59"/>
      <c r="F104" s="59"/>
      <c r="G104" s="61"/>
      <c r="H104" s="74"/>
      <c r="I104" s="42"/>
    </row>
    <row r="105" spans="1:79" s="44" customFormat="1" ht="12" customHeight="1">
      <c r="A105" s="74"/>
      <c r="B105" s="101">
        <v>9116</v>
      </c>
      <c r="C105" s="231"/>
      <c r="D105" s="103" t="s">
        <v>779</v>
      </c>
      <c r="E105" s="102">
        <v>96</v>
      </c>
      <c r="F105" s="102" t="s">
        <v>555</v>
      </c>
      <c r="G105" s="104" t="s">
        <v>616</v>
      </c>
      <c r="H105" s="74"/>
      <c r="I105" s="42"/>
    </row>
    <row r="106" spans="1:79" s="44" customFormat="1" ht="12" customHeight="1">
      <c r="A106" s="74"/>
      <c r="B106" s="101">
        <v>9118</v>
      </c>
      <c r="C106" s="231"/>
      <c r="D106" s="103" t="s">
        <v>780</v>
      </c>
      <c r="E106" s="102">
        <v>96</v>
      </c>
      <c r="F106" s="102" t="s">
        <v>555</v>
      </c>
      <c r="G106" s="104" t="s">
        <v>616</v>
      </c>
      <c r="H106" s="74"/>
      <c r="I106" s="42"/>
    </row>
    <row r="107" spans="1:79" s="44" customFormat="1" ht="12" customHeight="1">
      <c r="A107" s="74"/>
      <c r="B107" s="101">
        <v>9119</v>
      </c>
      <c r="C107" s="231"/>
      <c r="D107" s="103" t="s">
        <v>781</v>
      </c>
      <c r="E107" s="102">
        <v>96</v>
      </c>
      <c r="F107" s="102" t="s">
        <v>555</v>
      </c>
      <c r="G107" s="104" t="s">
        <v>616</v>
      </c>
      <c r="H107" s="74"/>
      <c r="I107" s="42"/>
    </row>
    <row r="108" spans="1:79" s="44" customFormat="1" ht="12" customHeight="1">
      <c r="A108" s="80"/>
      <c r="B108" s="58"/>
      <c r="C108" s="51"/>
      <c r="D108" s="60" t="s">
        <v>481</v>
      </c>
      <c r="E108" s="59"/>
      <c r="F108" s="59"/>
      <c r="G108" s="61"/>
      <c r="H108" s="74"/>
      <c r="I108" s="42"/>
    </row>
    <row r="109" spans="1:79" s="44" customFormat="1" ht="12" customHeight="1">
      <c r="A109" s="80"/>
      <c r="B109" s="101">
        <v>22545</v>
      </c>
      <c r="C109" s="231"/>
      <c r="D109" s="113" t="s">
        <v>783</v>
      </c>
      <c r="E109" s="102">
        <v>200</v>
      </c>
      <c r="F109" s="102" t="s">
        <v>705</v>
      </c>
      <c r="G109" s="104" t="s">
        <v>616</v>
      </c>
      <c r="H109" s="74"/>
      <c r="I109" s="42"/>
    </row>
    <row r="110" spans="1:79" s="44" customFormat="1" ht="12" customHeight="1">
      <c r="A110" s="80"/>
      <c r="B110" s="81">
        <v>23444</v>
      </c>
      <c r="C110" s="230"/>
      <c r="D110" s="83" t="s">
        <v>456</v>
      </c>
      <c r="E110" s="82">
        <v>200</v>
      </c>
      <c r="F110" s="82" t="s">
        <v>458</v>
      </c>
      <c r="G110" s="79" t="s">
        <v>616</v>
      </c>
      <c r="H110" s="74"/>
      <c r="I110" s="42"/>
    </row>
    <row r="111" spans="1:79" s="44" customFormat="1" ht="12" customHeight="1">
      <c r="A111" s="80"/>
      <c r="B111" s="81">
        <v>23445</v>
      </c>
      <c r="C111" s="230"/>
      <c r="D111" s="83" t="s">
        <v>457</v>
      </c>
      <c r="E111" s="82">
        <v>200</v>
      </c>
      <c r="F111" s="82" t="s">
        <v>458</v>
      </c>
      <c r="G111" s="79" t="s">
        <v>616</v>
      </c>
      <c r="H111" s="74"/>
      <c r="I111" s="42"/>
    </row>
    <row r="112" spans="1:79" s="44" customFormat="1" ht="12" customHeight="1">
      <c r="A112" s="80"/>
      <c r="B112" s="81">
        <v>23446</v>
      </c>
      <c r="C112" s="230"/>
      <c r="D112" s="83" t="s">
        <v>455</v>
      </c>
      <c r="E112" s="82">
        <v>200</v>
      </c>
      <c r="F112" s="82" t="s">
        <v>458</v>
      </c>
      <c r="G112" s="79" t="s">
        <v>616</v>
      </c>
      <c r="H112" s="74"/>
      <c r="I112" s="42"/>
    </row>
    <row r="113" spans="1:79" s="44" customFormat="1" ht="12" customHeight="1">
      <c r="A113" s="80"/>
      <c r="B113" s="58"/>
      <c r="C113" s="51"/>
      <c r="D113" s="60" t="s">
        <v>396</v>
      </c>
      <c r="E113" s="59"/>
      <c r="F113" s="59"/>
      <c r="G113" s="61"/>
      <c r="H113" s="74"/>
      <c r="I113" s="42"/>
    </row>
    <row r="114" spans="1:79" s="44" customFormat="1" ht="12" customHeight="1">
      <c r="A114" s="80"/>
      <c r="B114" s="76">
        <v>5279</v>
      </c>
      <c r="C114" s="229"/>
      <c r="D114" s="87" t="s">
        <v>459</v>
      </c>
      <c r="E114" s="77">
        <v>200</v>
      </c>
      <c r="F114" s="77" t="s">
        <v>218</v>
      </c>
      <c r="G114" s="89" t="s">
        <v>616</v>
      </c>
      <c r="H114" s="74"/>
      <c r="I114" s="42"/>
    </row>
    <row r="115" spans="1:79" s="44" customFormat="1" ht="12" customHeight="1">
      <c r="A115" s="74"/>
      <c r="B115" s="76">
        <v>5283</v>
      </c>
      <c r="C115" s="229"/>
      <c r="D115" s="87" t="s">
        <v>397</v>
      </c>
      <c r="E115" s="77">
        <v>200</v>
      </c>
      <c r="F115" s="77" t="s">
        <v>218</v>
      </c>
      <c r="G115" s="89" t="s">
        <v>616</v>
      </c>
      <c r="H115" s="74"/>
      <c r="I115" s="42"/>
    </row>
    <row r="116" spans="1:79" s="44" customFormat="1" ht="12" customHeight="1">
      <c r="A116" s="74"/>
      <c r="B116" s="76">
        <v>5290</v>
      </c>
      <c r="C116" s="229"/>
      <c r="D116" s="87" t="s">
        <v>398</v>
      </c>
      <c r="E116" s="77">
        <v>200</v>
      </c>
      <c r="F116" s="77" t="s">
        <v>218</v>
      </c>
      <c r="G116" s="89" t="s">
        <v>616</v>
      </c>
      <c r="H116" s="74"/>
      <c r="I116" s="42"/>
    </row>
    <row r="117" spans="1:79" s="47" customFormat="1" ht="12" customHeight="1">
      <c r="A117" s="80"/>
      <c r="B117" s="76">
        <v>5690</v>
      </c>
      <c r="C117" s="229"/>
      <c r="D117" s="87" t="s">
        <v>784</v>
      </c>
      <c r="E117" s="77">
        <v>200</v>
      </c>
      <c r="F117" s="77" t="s">
        <v>710</v>
      </c>
      <c r="G117" s="89" t="s">
        <v>616</v>
      </c>
      <c r="H117" s="80"/>
      <c r="I117" s="42"/>
    </row>
    <row r="118" spans="1:79" s="47" customFormat="1" ht="12" customHeight="1">
      <c r="A118" s="80"/>
      <c r="B118" s="58"/>
      <c r="C118" s="51"/>
      <c r="D118" s="60" t="s">
        <v>122</v>
      </c>
      <c r="E118" s="59"/>
      <c r="F118" s="59"/>
      <c r="G118" s="61"/>
      <c r="H118" s="80"/>
      <c r="I118" s="42"/>
    </row>
    <row r="119" spans="1:79" s="47" customFormat="1" ht="12" customHeight="1">
      <c r="A119" s="80"/>
      <c r="B119" s="76">
        <v>7289</v>
      </c>
      <c r="C119" s="229"/>
      <c r="D119" s="87" t="s">
        <v>522</v>
      </c>
      <c r="E119" s="77">
        <v>150</v>
      </c>
      <c r="F119" s="77" t="s">
        <v>617</v>
      </c>
      <c r="G119" s="89" t="s">
        <v>451</v>
      </c>
      <c r="H119" s="80"/>
      <c r="I119" s="42"/>
    </row>
    <row r="120" spans="1:79" s="43" customFormat="1" ht="12" customHeight="1">
      <c r="A120" s="68"/>
      <c r="B120" s="58"/>
      <c r="C120" s="51"/>
      <c r="D120" s="60" t="s">
        <v>157</v>
      </c>
      <c r="E120" s="59"/>
      <c r="F120" s="59"/>
      <c r="G120" s="61"/>
      <c r="H120" s="75"/>
      <c r="I120" s="42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</row>
    <row r="121" spans="1:79" s="43" customFormat="1" ht="12" customHeight="1">
      <c r="A121" s="68"/>
      <c r="B121" s="85">
        <v>25058</v>
      </c>
      <c r="C121" s="227"/>
      <c r="D121" s="87" t="s">
        <v>428</v>
      </c>
      <c r="E121" s="77">
        <v>64</v>
      </c>
      <c r="F121" s="77" t="s">
        <v>245</v>
      </c>
      <c r="G121" s="88" t="s">
        <v>615</v>
      </c>
      <c r="H121" s="75"/>
      <c r="I121" s="42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</row>
    <row r="122" spans="1:79" s="43" customFormat="1" ht="12" customHeight="1">
      <c r="A122" s="68"/>
      <c r="B122" s="85">
        <v>25060</v>
      </c>
      <c r="C122" s="227"/>
      <c r="D122" s="87" t="s">
        <v>427</v>
      </c>
      <c r="E122" s="77">
        <v>90</v>
      </c>
      <c r="F122" s="77" t="s">
        <v>200</v>
      </c>
      <c r="G122" s="88" t="s">
        <v>619</v>
      </c>
      <c r="H122" s="75"/>
      <c r="I122" s="42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</row>
    <row r="123" spans="1:79" s="43" customFormat="1" ht="12" customHeight="1">
      <c r="A123" s="68"/>
      <c r="B123" s="85">
        <v>25062</v>
      </c>
      <c r="C123" s="227"/>
      <c r="D123" s="87" t="s">
        <v>429</v>
      </c>
      <c r="E123" s="77">
        <v>90</v>
      </c>
      <c r="F123" s="77" t="s">
        <v>200</v>
      </c>
      <c r="G123" s="88" t="s">
        <v>619</v>
      </c>
      <c r="H123" s="75"/>
      <c r="I123" s="42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</row>
    <row r="124" spans="1:79">
      <c r="A124" s="62"/>
      <c r="B124" s="85">
        <v>25076</v>
      </c>
      <c r="C124" s="227"/>
      <c r="D124" s="87" t="s">
        <v>430</v>
      </c>
      <c r="E124" s="77">
        <v>90</v>
      </c>
      <c r="F124" s="77" t="s">
        <v>200</v>
      </c>
      <c r="G124" s="88" t="s">
        <v>554</v>
      </c>
      <c r="H124" s="107"/>
      <c r="N124" s="45"/>
      <c r="O124" s="45"/>
      <c r="P124" s="45"/>
      <c r="Q124" s="45"/>
      <c r="R124" s="45"/>
    </row>
    <row r="125" spans="1:79">
      <c r="A125" s="62"/>
      <c r="B125" s="85">
        <v>25078</v>
      </c>
      <c r="C125" s="227"/>
      <c r="D125" s="87" t="s">
        <v>431</v>
      </c>
      <c r="E125" s="77">
        <v>80</v>
      </c>
      <c r="F125" s="77" t="s">
        <v>452</v>
      </c>
      <c r="G125" s="88" t="s">
        <v>554</v>
      </c>
      <c r="H125" s="107"/>
      <c r="N125" s="45"/>
      <c r="O125" s="45"/>
      <c r="P125" s="45"/>
      <c r="Q125" s="45"/>
      <c r="R125" s="45"/>
    </row>
    <row r="126" spans="1:79" s="45" customFormat="1" ht="12" customHeight="1">
      <c r="A126" s="75"/>
      <c r="B126" s="58"/>
      <c r="C126" s="51"/>
      <c r="D126" s="92" t="s">
        <v>702</v>
      </c>
      <c r="E126" s="59"/>
      <c r="F126" s="59"/>
      <c r="G126" s="61"/>
      <c r="H126" s="75"/>
      <c r="I126" s="42"/>
    </row>
    <row r="127" spans="1:79" s="45" customFormat="1" ht="12" customHeight="1">
      <c r="A127" s="75"/>
      <c r="B127" s="81">
        <v>23088</v>
      </c>
      <c r="C127" s="230"/>
      <c r="D127" s="83" t="s">
        <v>785</v>
      </c>
      <c r="E127" s="82">
        <v>300</v>
      </c>
      <c r="F127" s="82" t="s">
        <v>437</v>
      </c>
      <c r="G127" s="99" t="s">
        <v>615</v>
      </c>
      <c r="H127" s="75"/>
      <c r="I127" s="42"/>
      <c r="N127" s="44"/>
      <c r="O127" s="44"/>
      <c r="P127" s="44"/>
      <c r="Q127" s="44"/>
      <c r="R127" s="44"/>
    </row>
    <row r="128" spans="1:79" s="45" customFormat="1" ht="12" customHeight="1">
      <c r="A128" s="75"/>
      <c r="B128" s="114"/>
      <c r="C128" s="233"/>
      <c r="D128" s="116" t="s">
        <v>13</v>
      </c>
      <c r="E128" s="115"/>
      <c r="F128" s="115"/>
      <c r="G128" s="117"/>
      <c r="H128" s="75"/>
      <c r="I128" s="42"/>
    </row>
    <row r="129" spans="1:18" s="45" customFormat="1" ht="12" customHeight="1">
      <c r="A129" s="75"/>
      <c r="B129" s="85">
        <v>7029</v>
      </c>
      <c r="C129" s="227"/>
      <c r="D129" s="78" t="s">
        <v>786</v>
      </c>
      <c r="E129" s="86">
        <v>100</v>
      </c>
      <c r="F129" s="86" t="s">
        <v>466</v>
      </c>
      <c r="G129" s="89" t="s">
        <v>615</v>
      </c>
      <c r="H129" s="75"/>
      <c r="I129" s="42"/>
      <c r="N129" s="47"/>
      <c r="O129" s="47"/>
      <c r="P129" s="47"/>
      <c r="Q129" s="47"/>
      <c r="R129" s="47"/>
    </row>
    <row r="130" spans="1:18" s="45" customFormat="1" ht="12" customHeight="1">
      <c r="A130" s="75"/>
      <c r="B130" s="85">
        <v>7030</v>
      </c>
      <c r="C130" s="227"/>
      <c r="D130" s="78" t="s">
        <v>476</v>
      </c>
      <c r="E130" s="86">
        <v>100</v>
      </c>
      <c r="F130" s="86" t="s">
        <v>622</v>
      </c>
      <c r="G130" s="89" t="s">
        <v>615</v>
      </c>
      <c r="H130" s="75"/>
      <c r="I130" s="42"/>
      <c r="N130" s="47"/>
      <c r="O130" s="47"/>
      <c r="P130" s="47"/>
      <c r="Q130" s="47"/>
      <c r="R130" s="47"/>
    </row>
    <row r="131" spans="1:18" s="45" customFormat="1" ht="12" customHeight="1">
      <c r="A131" s="75"/>
      <c r="B131" s="85">
        <v>7031</v>
      </c>
      <c r="C131" s="227"/>
      <c r="D131" s="78" t="s">
        <v>538</v>
      </c>
      <c r="E131" s="86">
        <v>150</v>
      </c>
      <c r="F131" s="86" t="s">
        <v>623</v>
      </c>
      <c r="G131" s="89" t="s">
        <v>618</v>
      </c>
      <c r="H131" s="75"/>
      <c r="I131" s="42"/>
    </row>
    <row r="132" spans="1:18" s="45" customFormat="1" ht="12" customHeight="1">
      <c r="A132" s="75"/>
      <c r="B132" s="58"/>
      <c r="C132" s="51"/>
      <c r="D132" s="60" t="s">
        <v>573</v>
      </c>
      <c r="E132" s="59"/>
      <c r="F132" s="59"/>
      <c r="G132" s="61"/>
      <c r="H132" s="75"/>
      <c r="I132" s="42"/>
    </row>
    <row r="133" spans="1:18" s="44" customFormat="1" ht="12" customHeight="1">
      <c r="A133" s="74"/>
      <c r="B133" s="108">
        <v>3233</v>
      </c>
      <c r="C133" s="232"/>
      <c r="D133" s="118" t="s">
        <v>499</v>
      </c>
      <c r="E133" s="109">
        <v>120</v>
      </c>
      <c r="F133" s="109" t="s">
        <v>236</v>
      </c>
      <c r="G133" s="119" t="s">
        <v>618</v>
      </c>
      <c r="H133" s="74"/>
      <c r="I133" s="42"/>
      <c r="N133" s="45"/>
      <c r="O133" s="45"/>
      <c r="P133" s="45"/>
      <c r="Q133" s="45"/>
      <c r="R133" s="45"/>
    </row>
    <row r="134" spans="1:18" s="45" customFormat="1" ht="12" customHeight="1">
      <c r="A134" s="74"/>
      <c r="B134" s="108">
        <v>3237</v>
      </c>
      <c r="C134" s="232"/>
      <c r="D134" s="118" t="s">
        <v>497</v>
      </c>
      <c r="E134" s="109">
        <v>120</v>
      </c>
      <c r="F134" s="109" t="s">
        <v>236</v>
      </c>
      <c r="G134" s="119" t="s">
        <v>618</v>
      </c>
      <c r="H134" s="75"/>
      <c r="I134" s="42"/>
    </row>
    <row r="135" spans="1:18" s="47" customFormat="1" ht="12" customHeight="1">
      <c r="A135" s="80"/>
      <c r="B135" s="108">
        <v>3239</v>
      </c>
      <c r="C135" s="232"/>
      <c r="D135" s="118" t="s">
        <v>500</v>
      </c>
      <c r="E135" s="109">
        <v>120</v>
      </c>
      <c r="F135" s="109" t="s">
        <v>236</v>
      </c>
      <c r="G135" s="119" t="s">
        <v>645</v>
      </c>
      <c r="H135" s="80"/>
      <c r="I135" s="42"/>
      <c r="N135" s="45"/>
      <c r="O135" s="45"/>
      <c r="P135" s="45"/>
      <c r="Q135" s="45"/>
      <c r="R135" s="45"/>
    </row>
    <row r="136" spans="1:18" s="47" customFormat="1" ht="12" customHeight="1">
      <c r="A136" s="80"/>
      <c r="B136" s="101">
        <v>3251</v>
      </c>
      <c r="C136" s="231"/>
      <c r="D136" s="103" t="s">
        <v>498</v>
      </c>
      <c r="E136" s="102">
        <v>120</v>
      </c>
      <c r="F136" s="102" t="s">
        <v>236</v>
      </c>
      <c r="G136" s="119" t="s">
        <v>618</v>
      </c>
      <c r="H136" s="80"/>
      <c r="I136" s="42"/>
      <c r="N136" s="45"/>
      <c r="O136" s="45"/>
      <c r="P136" s="45"/>
      <c r="Q136" s="45"/>
      <c r="R136" s="45"/>
    </row>
    <row r="137" spans="1:18" s="45" customFormat="1" ht="12" customHeight="1">
      <c r="A137" s="75"/>
      <c r="B137" s="120">
        <v>10004</v>
      </c>
      <c r="C137" s="234"/>
      <c r="D137" s="83" t="s">
        <v>787</v>
      </c>
      <c r="E137" s="121">
        <v>96</v>
      </c>
      <c r="F137" s="121" t="s">
        <v>280</v>
      </c>
      <c r="G137" s="122" t="s">
        <v>615</v>
      </c>
      <c r="H137" s="75"/>
      <c r="I137" s="42"/>
    </row>
    <row r="138" spans="1:18" s="45" customFormat="1" ht="12" customHeight="1">
      <c r="A138" s="75"/>
      <c r="B138" s="58"/>
      <c r="C138" s="51"/>
      <c r="D138" s="60" t="s">
        <v>983</v>
      </c>
      <c r="E138" s="59"/>
      <c r="F138" s="59"/>
      <c r="G138" s="61"/>
      <c r="H138" s="75"/>
      <c r="I138" s="42"/>
    </row>
    <row r="139" spans="1:18" s="45" customFormat="1" ht="12" customHeight="1">
      <c r="A139" s="75"/>
      <c r="B139" s="76" t="s">
        <v>788</v>
      </c>
      <c r="C139" s="229"/>
      <c r="D139" s="87" t="s">
        <v>789</v>
      </c>
      <c r="E139" s="77">
        <v>300</v>
      </c>
      <c r="F139" s="77" t="s">
        <v>262</v>
      </c>
      <c r="G139" s="89" t="s">
        <v>615</v>
      </c>
      <c r="H139" s="75"/>
      <c r="I139" s="42"/>
      <c r="J139" s="45" t="s">
        <v>180</v>
      </c>
    </row>
    <row r="140" spans="1:18" s="45" customFormat="1" ht="12" customHeight="1">
      <c r="A140" s="75"/>
      <c r="B140" s="85">
        <v>51210</v>
      </c>
      <c r="C140" s="227"/>
      <c r="D140" s="87" t="s">
        <v>425</v>
      </c>
      <c r="E140" s="86">
        <v>300</v>
      </c>
      <c r="F140" s="86" t="s">
        <v>262</v>
      </c>
      <c r="G140" s="89" t="s">
        <v>615</v>
      </c>
      <c r="H140" s="75"/>
      <c r="I140" s="42"/>
      <c r="J140" s="45" t="s">
        <v>180</v>
      </c>
    </row>
    <row r="141" spans="1:18" s="45" customFormat="1" ht="12" customHeight="1">
      <c r="A141" s="75"/>
      <c r="B141" s="85">
        <v>70200</v>
      </c>
      <c r="C141" s="227"/>
      <c r="D141" s="87" t="s">
        <v>893</v>
      </c>
      <c r="E141" s="86">
        <v>216</v>
      </c>
      <c r="F141" s="86" t="s">
        <v>203</v>
      </c>
      <c r="G141" s="89" t="s">
        <v>615</v>
      </c>
      <c r="H141" s="75"/>
      <c r="I141" s="42"/>
      <c r="N141" s="44"/>
      <c r="O141" s="44"/>
      <c r="P141" s="44"/>
      <c r="Q141" s="44"/>
      <c r="R141" s="44"/>
    </row>
    <row r="142" spans="1:18" s="45" customFormat="1" ht="12" customHeight="1">
      <c r="A142" s="75"/>
      <c r="B142" s="76">
        <v>70300</v>
      </c>
      <c r="C142" s="229"/>
      <c r="D142" s="87" t="s">
        <v>205</v>
      </c>
      <c r="E142" s="77">
        <v>216</v>
      </c>
      <c r="F142" s="77" t="s">
        <v>203</v>
      </c>
      <c r="G142" s="89" t="s">
        <v>615</v>
      </c>
      <c r="H142" s="75"/>
      <c r="I142" s="42"/>
      <c r="N142" s="44"/>
      <c r="O142" s="44"/>
      <c r="P142" s="44"/>
      <c r="Q142" s="44"/>
      <c r="R142" s="44"/>
    </row>
    <row r="143" spans="1:18" s="45" customFormat="1" ht="12" customHeight="1">
      <c r="A143" s="75"/>
      <c r="B143" s="76">
        <v>70400</v>
      </c>
      <c r="C143" s="229"/>
      <c r="D143" s="87" t="s">
        <v>206</v>
      </c>
      <c r="E143" s="77">
        <v>216</v>
      </c>
      <c r="F143" s="77" t="s">
        <v>203</v>
      </c>
      <c r="G143" s="89" t="s">
        <v>615</v>
      </c>
      <c r="H143" s="75"/>
      <c r="I143" s="42"/>
      <c r="N143" s="44"/>
      <c r="O143" s="44"/>
      <c r="P143" s="44"/>
      <c r="Q143" s="44"/>
      <c r="R143" s="44"/>
    </row>
    <row r="144" spans="1:18" s="45" customFormat="1" ht="12" customHeight="1">
      <c r="A144" s="75"/>
      <c r="B144" s="76">
        <v>71000</v>
      </c>
      <c r="C144" s="229"/>
      <c r="D144" s="87" t="s">
        <v>941</v>
      </c>
      <c r="E144" s="77">
        <v>108</v>
      </c>
      <c r="F144" s="77" t="s">
        <v>255</v>
      </c>
      <c r="G144" s="89" t="s">
        <v>615</v>
      </c>
      <c r="H144" s="75"/>
      <c r="I144" s="42"/>
      <c r="N144" s="44"/>
      <c r="O144" s="44"/>
      <c r="P144" s="44"/>
      <c r="Q144" s="44"/>
      <c r="R144" s="44"/>
    </row>
    <row r="145" spans="1:18" s="45" customFormat="1" ht="12" customHeight="1">
      <c r="A145" s="75"/>
      <c r="B145" s="76">
        <v>71500</v>
      </c>
      <c r="C145" s="229"/>
      <c r="D145" s="87" t="s">
        <v>942</v>
      </c>
      <c r="E145" s="77">
        <v>108</v>
      </c>
      <c r="F145" s="77" t="s">
        <v>255</v>
      </c>
      <c r="G145" s="89" t="s">
        <v>615</v>
      </c>
      <c r="H145" s="75"/>
      <c r="I145" s="42"/>
      <c r="N145" s="44"/>
      <c r="O145" s="44"/>
      <c r="P145" s="44"/>
      <c r="Q145" s="44"/>
      <c r="R145" s="44"/>
    </row>
    <row r="146" spans="1:18" s="45" customFormat="1" ht="12" customHeight="1">
      <c r="A146" s="75"/>
      <c r="B146" s="76">
        <v>72000</v>
      </c>
      <c r="C146" s="229"/>
      <c r="D146" s="87" t="s">
        <v>943</v>
      </c>
      <c r="E146" s="77">
        <v>108</v>
      </c>
      <c r="F146" s="77" t="s">
        <v>255</v>
      </c>
      <c r="G146" s="89" t="s">
        <v>615</v>
      </c>
      <c r="H146" s="75"/>
      <c r="I146" s="42"/>
      <c r="N146" s="44"/>
      <c r="O146" s="44"/>
      <c r="P146" s="44"/>
      <c r="Q146" s="44"/>
      <c r="R146" s="44"/>
    </row>
    <row r="147" spans="1:18" s="45" customFormat="1" ht="12" customHeight="1">
      <c r="A147" s="75"/>
      <c r="B147" s="76">
        <v>73000</v>
      </c>
      <c r="C147" s="229"/>
      <c r="D147" s="87" t="s">
        <v>944</v>
      </c>
      <c r="E147" s="77">
        <v>160</v>
      </c>
      <c r="F147" s="77" t="s">
        <v>945</v>
      </c>
      <c r="G147" s="89" t="s">
        <v>615</v>
      </c>
      <c r="H147" s="75"/>
      <c r="I147" s="42"/>
      <c r="N147" s="44"/>
      <c r="O147" s="44"/>
      <c r="P147" s="44"/>
      <c r="Q147" s="44"/>
      <c r="R147" s="44"/>
    </row>
    <row r="148" spans="1:18" s="45" customFormat="1" ht="12" customHeight="1">
      <c r="A148" s="75"/>
      <c r="B148" s="76">
        <v>75100</v>
      </c>
      <c r="C148" s="229"/>
      <c r="D148" s="87" t="s">
        <v>790</v>
      </c>
      <c r="E148" s="77">
        <v>160</v>
      </c>
      <c r="F148" s="77" t="s">
        <v>559</v>
      </c>
      <c r="G148" s="89" t="s">
        <v>614</v>
      </c>
      <c r="H148" s="75"/>
      <c r="I148" s="42"/>
      <c r="N148" s="44"/>
      <c r="O148" s="44"/>
      <c r="P148" s="44"/>
      <c r="Q148" s="44"/>
      <c r="R148" s="44"/>
    </row>
    <row r="149" spans="1:18" s="45" customFormat="1" ht="12" customHeight="1">
      <c r="A149" s="75"/>
      <c r="B149" s="76">
        <v>75300</v>
      </c>
      <c r="C149" s="229"/>
      <c r="D149" s="87" t="s">
        <v>205</v>
      </c>
      <c r="E149" s="77">
        <v>160</v>
      </c>
      <c r="F149" s="77" t="s">
        <v>559</v>
      </c>
      <c r="G149" s="89" t="s">
        <v>614</v>
      </c>
      <c r="H149" s="75"/>
      <c r="I149" s="42"/>
    </row>
    <row r="150" spans="1:18" s="45" customFormat="1" ht="12" customHeight="1">
      <c r="A150" s="75"/>
      <c r="B150" s="58"/>
      <c r="C150" s="51"/>
      <c r="D150" s="60" t="s">
        <v>985</v>
      </c>
      <c r="E150" s="59"/>
      <c r="F150" s="59"/>
      <c r="G150" s="61"/>
      <c r="H150" s="75"/>
      <c r="I150" s="42"/>
    </row>
    <row r="151" spans="1:18" s="44" customFormat="1" ht="12" customHeight="1">
      <c r="A151" s="74"/>
      <c r="B151" s="90">
        <v>8801</v>
      </c>
      <c r="C151" s="235"/>
      <c r="D151" s="87" t="s">
        <v>791</v>
      </c>
      <c r="E151" s="77">
        <v>120</v>
      </c>
      <c r="F151" s="123" t="s">
        <v>200</v>
      </c>
      <c r="G151" s="89" t="s">
        <v>615</v>
      </c>
      <c r="H151" s="74"/>
      <c r="I151" s="42"/>
      <c r="N151" s="45"/>
      <c r="O151" s="45"/>
      <c r="P151" s="45"/>
      <c r="Q151" s="45"/>
      <c r="R151" s="45"/>
    </row>
    <row r="152" spans="1:18" s="44" customFormat="1" ht="12" customHeight="1">
      <c r="A152" s="75"/>
      <c r="B152" s="90">
        <v>8802</v>
      </c>
      <c r="C152" s="235"/>
      <c r="D152" s="87" t="s">
        <v>792</v>
      </c>
      <c r="E152" s="77">
        <v>120</v>
      </c>
      <c r="F152" s="77" t="s">
        <v>200</v>
      </c>
      <c r="G152" s="89" t="s">
        <v>615</v>
      </c>
      <c r="H152" s="74"/>
      <c r="I152" s="42"/>
      <c r="N152" s="45"/>
      <c r="O152" s="45"/>
      <c r="P152" s="45"/>
      <c r="Q152" s="45"/>
      <c r="R152" s="45"/>
    </row>
    <row r="153" spans="1:18" s="44" customFormat="1" ht="12" customHeight="1">
      <c r="A153" s="75"/>
      <c r="B153" s="90">
        <v>8803</v>
      </c>
      <c r="C153" s="235"/>
      <c r="D153" s="87" t="s">
        <v>793</v>
      </c>
      <c r="E153" s="77">
        <v>120</v>
      </c>
      <c r="F153" s="77" t="s">
        <v>200</v>
      </c>
      <c r="G153" s="89" t="s">
        <v>615</v>
      </c>
      <c r="H153" s="74"/>
      <c r="I153" s="42"/>
    </row>
    <row r="154" spans="1:18" s="44" customFormat="1" ht="12" customHeight="1">
      <c r="A154" s="75"/>
      <c r="B154" s="58"/>
      <c r="C154" s="51"/>
      <c r="D154" s="60" t="s">
        <v>125</v>
      </c>
      <c r="E154" s="59"/>
      <c r="F154" s="59"/>
      <c r="G154" s="61"/>
      <c r="H154" s="74"/>
      <c r="I154" s="42"/>
    </row>
    <row r="155" spans="1:18" s="45" customFormat="1" ht="12" customHeight="1">
      <c r="A155" s="74"/>
      <c r="B155" s="76">
        <v>11152</v>
      </c>
      <c r="C155" s="229"/>
      <c r="D155" s="87" t="s">
        <v>148</v>
      </c>
      <c r="E155" s="77">
        <v>104</v>
      </c>
      <c r="F155" s="86" t="s">
        <v>200</v>
      </c>
      <c r="G155" s="89" t="s">
        <v>615</v>
      </c>
      <c r="H155" s="75"/>
      <c r="I155" s="42"/>
      <c r="N155" s="44"/>
      <c r="O155" s="44"/>
      <c r="P155" s="44"/>
      <c r="Q155" s="44"/>
      <c r="R155" s="44"/>
    </row>
    <row r="156" spans="1:18" s="45" customFormat="1" ht="12" customHeight="1">
      <c r="A156" s="74"/>
      <c r="B156" s="76">
        <v>15940</v>
      </c>
      <c r="C156" s="229"/>
      <c r="D156" s="87" t="s">
        <v>491</v>
      </c>
      <c r="E156" s="77">
        <v>104</v>
      </c>
      <c r="F156" s="86" t="s">
        <v>263</v>
      </c>
      <c r="G156" s="89" t="s">
        <v>718</v>
      </c>
      <c r="H156" s="75"/>
      <c r="I156" s="42"/>
      <c r="N156" s="44"/>
      <c r="O156" s="44"/>
      <c r="P156" s="44"/>
      <c r="Q156" s="44"/>
      <c r="R156" s="44"/>
    </row>
    <row r="157" spans="1:18" s="45" customFormat="1" ht="12" customHeight="1">
      <c r="A157" s="74"/>
      <c r="B157" s="85">
        <v>18792</v>
      </c>
      <c r="C157" s="227"/>
      <c r="D157" s="78" t="s">
        <v>719</v>
      </c>
      <c r="E157" s="77">
        <v>104</v>
      </c>
      <c r="F157" s="77" t="s">
        <v>426</v>
      </c>
      <c r="G157" s="89" t="s">
        <v>615</v>
      </c>
      <c r="H157" s="75"/>
      <c r="I157" s="42"/>
    </row>
    <row r="158" spans="1:18" s="45" customFormat="1" ht="12" customHeight="1">
      <c r="A158" s="74"/>
      <c r="B158" s="76">
        <v>21910</v>
      </c>
      <c r="C158" s="229"/>
      <c r="D158" s="87" t="s">
        <v>493</v>
      </c>
      <c r="E158" s="77">
        <v>72</v>
      </c>
      <c r="F158" s="77" t="s">
        <v>263</v>
      </c>
      <c r="G158" s="89" t="s">
        <v>627</v>
      </c>
      <c r="H158" s="75"/>
      <c r="I158" s="42"/>
    </row>
    <row r="159" spans="1:18" s="44" customFormat="1" ht="12" customHeight="1">
      <c r="A159" s="74"/>
      <c r="B159" s="76">
        <v>21912</v>
      </c>
      <c r="C159" s="229"/>
      <c r="D159" s="87" t="s">
        <v>494</v>
      </c>
      <c r="E159" s="77">
        <v>72</v>
      </c>
      <c r="F159" s="77" t="s">
        <v>263</v>
      </c>
      <c r="G159" s="89" t="s">
        <v>615</v>
      </c>
      <c r="H159" s="74"/>
      <c r="I159" s="42"/>
      <c r="N159" s="45"/>
      <c r="O159" s="45"/>
      <c r="P159" s="45"/>
      <c r="Q159" s="45"/>
      <c r="R159" s="45"/>
    </row>
    <row r="160" spans="1:18" s="44" customFormat="1" ht="12" customHeight="1">
      <c r="A160" s="74"/>
      <c r="B160" s="76">
        <v>25566</v>
      </c>
      <c r="C160" s="229"/>
      <c r="D160" s="87" t="s">
        <v>897</v>
      </c>
      <c r="E160" s="77">
        <v>96</v>
      </c>
      <c r="F160" s="77" t="s">
        <v>197</v>
      </c>
      <c r="G160" s="89" t="s">
        <v>554</v>
      </c>
      <c r="H160" s="74"/>
      <c r="I160" s="42"/>
      <c r="N160" s="45"/>
      <c r="O160" s="45"/>
      <c r="P160" s="45"/>
      <c r="Q160" s="45"/>
      <c r="R160" s="45"/>
    </row>
    <row r="161" spans="1:18" s="44" customFormat="1" ht="12" customHeight="1">
      <c r="A161" s="74"/>
      <c r="B161" s="76">
        <v>30820</v>
      </c>
      <c r="C161" s="229"/>
      <c r="D161" s="78" t="s">
        <v>496</v>
      </c>
      <c r="E161" s="77">
        <v>104</v>
      </c>
      <c r="F161" s="86" t="s">
        <v>426</v>
      </c>
      <c r="G161" s="89" t="s">
        <v>615</v>
      </c>
      <c r="H161" s="74"/>
      <c r="I161" s="42"/>
      <c r="N161" s="45"/>
      <c r="O161" s="45"/>
      <c r="P161" s="45"/>
      <c r="Q161" s="45"/>
      <c r="R161" s="45"/>
    </row>
    <row r="162" spans="1:18" s="44" customFormat="1" ht="12" customHeight="1">
      <c r="A162" s="74"/>
      <c r="B162" s="76">
        <v>30821</v>
      </c>
      <c r="C162" s="229"/>
      <c r="D162" s="78" t="s">
        <v>495</v>
      </c>
      <c r="E162" s="77">
        <v>104</v>
      </c>
      <c r="F162" s="86" t="s">
        <v>426</v>
      </c>
      <c r="G162" s="89" t="s">
        <v>627</v>
      </c>
      <c r="H162" s="74"/>
      <c r="I162" s="42"/>
      <c r="N162" s="45"/>
      <c r="O162" s="45"/>
      <c r="P162" s="45"/>
      <c r="Q162" s="45"/>
      <c r="R162" s="45"/>
    </row>
    <row r="163" spans="1:18" s="45" customFormat="1" ht="12" customHeight="1">
      <c r="A163" s="75"/>
      <c r="B163" s="85">
        <v>31748</v>
      </c>
      <c r="C163" s="227"/>
      <c r="D163" s="78" t="s">
        <v>146</v>
      </c>
      <c r="E163" s="77">
        <v>72</v>
      </c>
      <c r="F163" s="77" t="s">
        <v>200</v>
      </c>
      <c r="G163" s="89" t="s">
        <v>627</v>
      </c>
      <c r="H163" s="75"/>
      <c r="I163" s="42"/>
    </row>
    <row r="164" spans="1:18" s="45" customFormat="1" ht="12" customHeight="1">
      <c r="A164" s="75"/>
      <c r="B164" s="76">
        <v>32078</v>
      </c>
      <c r="C164" s="229"/>
      <c r="D164" s="87" t="s">
        <v>794</v>
      </c>
      <c r="E164" s="77">
        <v>60</v>
      </c>
      <c r="F164" s="77" t="s">
        <v>237</v>
      </c>
      <c r="G164" s="89" t="s">
        <v>554</v>
      </c>
      <c r="H164" s="75"/>
      <c r="I164" s="42"/>
    </row>
    <row r="165" spans="1:18" s="45" customFormat="1" ht="12" customHeight="1">
      <c r="A165" s="75"/>
      <c r="B165" s="76">
        <v>32397</v>
      </c>
      <c r="C165" s="229"/>
      <c r="D165" s="87" t="s">
        <v>132</v>
      </c>
      <c r="E165" s="77">
        <v>104</v>
      </c>
      <c r="F165" s="77" t="s">
        <v>200</v>
      </c>
      <c r="G165" s="89" t="s">
        <v>553</v>
      </c>
      <c r="H165" s="75"/>
      <c r="I165" s="42"/>
    </row>
    <row r="166" spans="1:18" s="45" customFormat="1" ht="12" customHeight="1">
      <c r="A166" s="75"/>
      <c r="B166" s="76">
        <v>32405</v>
      </c>
      <c r="C166" s="229"/>
      <c r="D166" s="87" t="s">
        <v>134</v>
      </c>
      <c r="E166" s="77">
        <v>104</v>
      </c>
      <c r="F166" s="77" t="s">
        <v>200</v>
      </c>
      <c r="G166" s="89" t="s">
        <v>553</v>
      </c>
      <c r="H166" s="75"/>
      <c r="I166" s="42"/>
    </row>
    <row r="167" spans="1:18" s="45" customFormat="1" ht="12" customHeight="1">
      <c r="A167" s="75"/>
      <c r="B167" s="76">
        <v>32430</v>
      </c>
      <c r="C167" s="229"/>
      <c r="D167" s="78" t="s">
        <v>131</v>
      </c>
      <c r="E167" s="77">
        <v>88</v>
      </c>
      <c r="F167" s="77" t="s">
        <v>200</v>
      </c>
      <c r="G167" s="89" t="s">
        <v>180</v>
      </c>
      <c r="H167" s="75"/>
      <c r="I167" s="42"/>
    </row>
    <row r="168" spans="1:18" s="45" customFormat="1" ht="12" customHeight="1">
      <c r="A168" s="75"/>
      <c r="B168" s="85">
        <v>33625</v>
      </c>
      <c r="C168" s="227"/>
      <c r="D168" s="78" t="s">
        <v>164</v>
      </c>
      <c r="E168" s="86">
        <v>60</v>
      </c>
      <c r="F168" s="86" t="s">
        <v>237</v>
      </c>
      <c r="G168" s="88" t="s">
        <v>626</v>
      </c>
      <c r="H168" s="75"/>
      <c r="I168" s="42"/>
    </row>
    <row r="169" spans="1:18" s="45" customFormat="1" ht="12" customHeight="1">
      <c r="A169" s="75"/>
      <c r="B169" s="85">
        <v>33627</v>
      </c>
      <c r="C169" s="227"/>
      <c r="D169" s="78" t="s">
        <v>490</v>
      </c>
      <c r="E169" s="86">
        <v>60</v>
      </c>
      <c r="F169" s="86" t="s">
        <v>237</v>
      </c>
      <c r="G169" s="88" t="s">
        <v>626</v>
      </c>
      <c r="H169" s="75"/>
      <c r="I169" s="42"/>
    </row>
    <row r="170" spans="1:18" s="45" customFormat="1" ht="12" customHeight="1">
      <c r="A170" s="75"/>
      <c r="B170" s="85">
        <v>36096</v>
      </c>
      <c r="C170" s="227"/>
      <c r="D170" s="78" t="s">
        <v>147</v>
      </c>
      <c r="E170" s="77">
        <v>72</v>
      </c>
      <c r="F170" s="77" t="s">
        <v>200</v>
      </c>
      <c r="G170" s="89" t="s">
        <v>625</v>
      </c>
      <c r="H170" s="75"/>
      <c r="I170" s="42"/>
    </row>
    <row r="171" spans="1:18" s="45" customFormat="1" ht="12" customHeight="1">
      <c r="A171" s="75"/>
      <c r="B171" s="76">
        <v>36098</v>
      </c>
      <c r="C171" s="229"/>
      <c r="D171" s="87" t="s">
        <v>492</v>
      </c>
      <c r="E171" s="77">
        <v>104</v>
      </c>
      <c r="F171" s="77" t="s">
        <v>200</v>
      </c>
      <c r="G171" s="89" t="s">
        <v>627</v>
      </c>
      <c r="H171" s="75"/>
      <c r="I171" s="42"/>
    </row>
    <row r="172" spans="1:18" s="45" customFormat="1" ht="12" customHeight="1">
      <c r="A172" s="75"/>
      <c r="B172" s="76">
        <v>36308</v>
      </c>
      <c r="C172" s="229"/>
      <c r="D172" s="87" t="s">
        <v>795</v>
      </c>
      <c r="E172" s="77">
        <v>104</v>
      </c>
      <c r="F172" s="77" t="s">
        <v>426</v>
      </c>
      <c r="G172" s="89" t="s">
        <v>615</v>
      </c>
      <c r="H172" s="75"/>
      <c r="I172" s="42"/>
    </row>
    <row r="173" spans="1:18" s="45" customFormat="1" ht="12" customHeight="1">
      <c r="A173" s="75"/>
      <c r="B173" s="85">
        <v>36445</v>
      </c>
      <c r="C173" s="227"/>
      <c r="D173" s="78" t="s">
        <v>149</v>
      </c>
      <c r="E173" s="77">
        <v>104</v>
      </c>
      <c r="F173" s="86" t="s">
        <v>200</v>
      </c>
      <c r="G173" s="89" t="s">
        <v>572</v>
      </c>
      <c r="H173" s="75"/>
      <c r="I173" s="42"/>
    </row>
    <row r="174" spans="1:18" s="45" customFormat="1" ht="12" customHeight="1">
      <c r="A174" s="75"/>
      <c r="B174" s="76">
        <v>42537</v>
      </c>
      <c r="C174" s="229"/>
      <c r="D174" s="87" t="s">
        <v>165</v>
      </c>
      <c r="E174" s="77">
        <v>72</v>
      </c>
      <c r="F174" s="77" t="s">
        <v>237</v>
      </c>
      <c r="G174" s="89" t="s">
        <v>627</v>
      </c>
      <c r="H174" s="75"/>
      <c r="I174" s="42"/>
    </row>
    <row r="175" spans="1:18" s="45" customFormat="1" ht="12" customHeight="1">
      <c r="A175" s="75"/>
      <c r="B175" s="76">
        <v>43578</v>
      </c>
      <c r="C175" s="229"/>
      <c r="D175" s="87" t="s">
        <v>796</v>
      </c>
      <c r="E175" s="77">
        <v>104</v>
      </c>
      <c r="F175" s="77" t="s">
        <v>200</v>
      </c>
      <c r="G175" s="89" t="s">
        <v>627</v>
      </c>
      <c r="H175" s="75"/>
      <c r="I175" s="42"/>
    </row>
    <row r="176" spans="1:18" s="45" customFormat="1" ht="12" customHeight="1">
      <c r="A176" s="75"/>
      <c r="B176" s="85">
        <v>49093</v>
      </c>
      <c r="C176" s="227"/>
      <c r="D176" s="78" t="s">
        <v>181</v>
      </c>
      <c r="E176" s="77">
        <v>72</v>
      </c>
      <c r="F176" s="77" t="s">
        <v>200</v>
      </c>
      <c r="G176" s="89" t="s">
        <v>628</v>
      </c>
      <c r="H176" s="75"/>
      <c r="I176" s="42"/>
    </row>
    <row r="177" spans="1:18" s="45" customFormat="1" ht="12" customHeight="1">
      <c r="A177" s="75"/>
      <c r="B177" s="85">
        <v>56882</v>
      </c>
      <c r="C177" s="227"/>
      <c r="D177" s="78" t="s">
        <v>178</v>
      </c>
      <c r="E177" s="77">
        <v>60</v>
      </c>
      <c r="F177" s="77" t="s">
        <v>245</v>
      </c>
      <c r="G177" s="89" t="s">
        <v>554</v>
      </c>
      <c r="H177" s="75"/>
      <c r="I177" s="42"/>
    </row>
    <row r="178" spans="1:18" s="45" customFormat="1" ht="12" customHeight="1">
      <c r="A178" s="75"/>
      <c r="B178" s="85">
        <v>61654</v>
      </c>
      <c r="C178" s="227"/>
      <c r="D178" s="78" t="s">
        <v>898</v>
      </c>
      <c r="E178" s="77">
        <v>72</v>
      </c>
      <c r="F178" s="77" t="s">
        <v>197</v>
      </c>
      <c r="G178" s="89" t="s">
        <v>554</v>
      </c>
      <c r="H178" s="75"/>
      <c r="I178" s="42"/>
    </row>
    <row r="179" spans="1:18" s="45" customFormat="1" ht="12" customHeight="1">
      <c r="A179" s="75"/>
      <c r="B179" s="85">
        <v>62829</v>
      </c>
      <c r="C179" s="227"/>
      <c r="D179" s="78" t="s">
        <v>899</v>
      </c>
      <c r="E179" s="77">
        <v>72</v>
      </c>
      <c r="F179" s="77" t="s">
        <v>200</v>
      </c>
      <c r="G179" s="89" t="s">
        <v>628</v>
      </c>
      <c r="H179" s="75"/>
      <c r="I179" s="42"/>
      <c r="N179" s="46"/>
      <c r="O179" s="46"/>
      <c r="P179" s="46"/>
      <c r="Q179" s="46"/>
      <c r="R179" s="46"/>
    </row>
    <row r="180" spans="1:18" s="45" customFormat="1" ht="12" customHeight="1">
      <c r="A180" s="75"/>
      <c r="B180" s="85">
        <v>62933</v>
      </c>
      <c r="C180" s="227"/>
      <c r="D180" s="78" t="s">
        <v>900</v>
      </c>
      <c r="E180" s="77">
        <v>104</v>
      </c>
      <c r="F180" s="77" t="s">
        <v>237</v>
      </c>
      <c r="G180" s="89" t="s">
        <v>627</v>
      </c>
      <c r="H180" s="75"/>
      <c r="I180" s="42"/>
      <c r="N180" s="44"/>
      <c r="O180" s="44"/>
      <c r="P180" s="44"/>
      <c r="Q180" s="44"/>
      <c r="R180" s="44"/>
    </row>
    <row r="181" spans="1:18" s="45" customFormat="1" ht="12" customHeight="1">
      <c r="A181" s="91"/>
      <c r="B181" s="85">
        <v>62984</v>
      </c>
      <c r="C181" s="227"/>
      <c r="D181" s="78" t="s">
        <v>901</v>
      </c>
      <c r="E181" s="77">
        <v>104</v>
      </c>
      <c r="F181" s="77" t="s">
        <v>237</v>
      </c>
      <c r="G181" s="89" t="s">
        <v>627</v>
      </c>
      <c r="H181" s="75"/>
      <c r="I181" s="42"/>
      <c r="N181" s="44"/>
      <c r="O181" s="44"/>
      <c r="P181" s="44"/>
      <c r="Q181" s="44"/>
      <c r="R181" s="44"/>
    </row>
    <row r="182" spans="1:18" s="45" customFormat="1" ht="12" customHeight="1">
      <c r="A182" s="74"/>
      <c r="B182" s="58"/>
      <c r="C182" s="51"/>
      <c r="D182" s="60" t="s">
        <v>126</v>
      </c>
      <c r="E182" s="59"/>
      <c r="F182" s="59"/>
      <c r="G182" s="61"/>
      <c r="H182" s="75"/>
      <c r="I182" s="42"/>
      <c r="N182" s="44"/>
      <c r="O182" s="44"/>
      <c r="P182" s="44"/>
      <c r="Q182" s="44"/>
      <c r="R182" s="44"/>
    </row>
    <row r="183" spans="1:18" s="45" customFormat="1" ht="12" customHeight="1">
      <c r="A183" s="74"/>
      <c r="B183" s="85">
        <v>25113</v>
      </c>
      <c r="C183" s="227"/>
      <c r="D183" s="78" t="s">
        <v>946</v>
      </c>
      <c r="E183" s="77">
        <v>64</v>
      </c>
      <c r="F183" s="86" t="s">
        <v>239</v>
      </c>
      <c r="G183" s="124" t="s">
        <v>554</v>
      </c>
      <c r="H183" s="75"/>
      <c r="I183" s="42"/>
      <c r="N183" s="44"/>
      <c r="O183" s="44"/>
      <c r="P183" s="44"/>
      <c r="Q183" s="44"/>
      <c r="R183" s="44"/>
    </row>
    <row r="184" spans="1:18" s="45" customFormat="1" ht="12" customHeight="1">
      <c r="A184" s="75"/>
      <c r="B184" s="85">
        <v>30103</v>
      </c>
      <c r="C184" s="227"/>
      <c r="D184" s="78" t="s">
        <v>797</v>
      </c>
      <c r="E184" s="77">
        <v>64</v>
      </c>
      <c r="F184" s="86" t="s">
        <v>629</v>
      </c>
      <c r="G184" s="124" t="s">
        <v>624</v>
      </c>
      <c r="H184" s="75"/>
      <c r="I184" s="42"/>
      <c r="N184" s="44"/>
      <c r="O184" s="44"/>
      <c r="P184" s="44"/>
      <c r="Q184" s="44"/>
      <c r="R184" s="44"/>
    </row>
    <row r="185" spans="1:18" s="45" customFormat="1" ht="11.25" customHeight="1">
      <c r="A185" s="75"/>
      <c r="B185" s="85">
        <v>44389</v>
      </c>
      <c r="C185" s="227"/>
      <c r="D185" s="78" t="s">
        <v>798</v>
      </c>
      <c r="E185" s="77">
        <v>64</v>
      </c>
      <c r="F185" s="86" t="s">
        <v>280</v>
      </c>
      <c r="G185" s="124" t="s">
        <v>180</v>
      </c>
      <c r="H185" s="75"/>
      <c r="I185" s="42"/>
    </row>
    <row r="186" spans="1:18" s="46" customFormat="1" ht="11.25" customHeight="1">
      <c r="A186" s="74"/>
      <c r="B186" s="76">
        <v>44395</v>
      </c>
      <c r="C186" s="229"/>
      <c r="D186" s="78" t="s">
        <v>794</v>
      </c>
      <c r="E186" s="77">
        <v>64</v>
      </c>
      <c r="F186" s="86" t="s">
        <v>238</v>
      </c>
      <c r="G186" s="89" t="s">
        <v>554</v>
      </c>
      <c r="H186" s="91"/>
      <c r="N186" s="45"/>
      <c r="O186" s="45"/>
      <c r="P186" s="45"/>
      <c r="Q186" s="45"/>
      <c r="R186" s="45"/>
    </row>
    <row r="187" spans="1:18" s="44" customFormat="1" ht="12" customHeight="1">
      <c r="A187" s="74"/>
      <c r="B187" s="76">
        <v>44396</v>
      </c>
      <c r="C187" s="229"/>
      <c r="D187" s="78" t="s">
        <v>163</v>
      </c>
      <c r="E187" s="77">
        <v>64</v>
      </c>
      <c r="F187" s="86" t="s">
        <v>238</v>
      </c>
      <c r="G187" s="89" t="s">
        <v>554</v>
      </c>
      <c r="H187" s="74"/>
      <c r="N187" s="45"/>
      <c r="O187" s="45"/>
      <c r="P187" s="45"/>
      <c r="Q187" s="45"/>
      <c r="R187" s="45"/>
    </row>
    <row r="188" spans="1:18" s="44" customFormat="1" ht="12" customHeight="1">
      <c r="A188" s="75"/>
      <c r="B188" s="76">
        <v>44398</v>
      </c>
      <c r="C188" s="229"/>
      <c r="D188" s="78" t="s">
        <v>127</v>
      </c>
      <c r="E188" s="77">
        <v>64</v>
      </c>
      <c r="F188" s="86" t="s">
        <v>238</v>
      </c>
      <c r="G188" s="89" t="s">
        <v>554</v>
      </c>
      <c r="H188" s="74"/>
      <c r="N188" s="45"/>
      <c r="O188" s="45"/>
      <c r="P188" s="45"/>
      <c r="Q188" s="45"/>
      <c r="R188" s="45"/>
    </row>
    <row r="189" spans="1:18" s="44" customFormat="1" ht="12" customHeight="1">
      <c r="A189" s="75"/>
      <c r="B189" s="76">
        <v>44400</v>
      </c>
      <c r="C189" s="229"/>
      <c r="D189" s="78" t="s">
        <v>178</v>
      </c>
      <c r="E189" s="77">
        <v>64</v>
      </c>
      <c r="F189" s="77" t="s">
        <v>238</v>
      </c>
      <c r="G189" s="89"/>
      <c r="H189" s="74"/>
      <c r="N189" s="45"/>
      <c r="O189" s="45"/>
      <c r="P189" s="45"/>
      <c r="Q189" s="45"/>
      <c r="R189" s="45"/>
    </row>
    <row r="190" spans="1:18" s="44" customFormat="1" ht="12" customHeight="1">
      <c r="A190" s="75"/>
      <c r="B190" s="76">
        <v>44427</v>
      </c>
      <c r="C190" s="229"/>
      <c r="D190" s="78" t="s">
        <v>148</v>
      </c>
      <c r="E190" s="77">
        <v>64</v>
      </c>
      <c r="F190" s="86" t="s">
        <v>281</v>
      </c>
      <c r="G190" s="124" t="s">
        <v>488</v>
      </c>
      <c r="H190" s="74"/>
      <c r="N190" s="45"/>
      <c r="O190" s="45"/>
      <c r="P190" s="45"/>
      <c r="Q190" s="45"/>
      <c r="R190" s="45"/>
    </row>
    <row r="191" spans="1:18" s="45" customFormat="1" ht="12" customHeight="1">
      <c r="A191" s="75"/>
      <c r="B191" s="76">
        <v>44428</v>
      </c>
      <c r="C191" s="229"/>
      <c r="D191" s="87" t="s">
        <v>149</v>
      </c>
      <c r="E191" s="77">
        <v>64</v>
      </c>
      <c r="F191" s="77" t="s">
        <v>281</v>
      </c>
      <c r="G191" s="124" t="s">
        <v>488</v>
      </c>
      <c r="H191" s="75"/>
      <c r="N191" s="46"/>
      <c r="O191" s="46"/>
      <c r="P191" s="46"/>
      <c r="Q191" s="46"/>
      <c r="R191" s="46"/>
    </row>
    <row r="192" spans="1:18" s="45" customFormat="1" ht="12" customHeight="1">
      <c r="A192" s="75"/>
      <c r="B192" s="76">
        <v>44441</v>
      </c>
      <c r="C192" s="229"/>
      <c r="D192" s="78" t="s">
        <v>156</v>
      </c>
      <c r="E192" s="77">
        <v>64</v>
      </c>
      <c r="F192" s="86" t="s">
        <v>239</v>
      </c>
      <c r="G192" s="89"/>
      <c r="H192" s="75"/>
      <c r="I192" s="50" t="s">
        <v>180</v>
      </c>
      <c r="N192" s="46"/>
      <c r="O192" s="46"/>
      <c r="P192" s="46"/>
      <c r="Q192" s="46"/>
      <c r="R192" s="46"/>
    </row>
    <row r="193" spans="1:79" s="43" customFormat="1" ht="12" customHeight="1">
      <c r="A193" s="68"/>
      <c r="B193" s="76">
        <v>44458</v>
      </c>
      <c r="C193" s="229"/>
      <c r="D193" s="78" t="s">
        <v>130</v>
      </c>
      <c r="E193" s="77">
        <v>64</v>
      </c>
      <c r="F193" s="77" t="s">
        <v>281</v>
      </c>
      <c r="G193" s="89" t="s">
        <v>180</v>
      </c>
      <c r="H193" s="7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  <c r="BZ193" s="45"/>
      <c r="CA193" s="45"/>
    </row>
    <row r="194" spans="1:79" s="45" customFormat="1" ht="12" customHeight="1">
      <c r="A194" s="75"/>
      <c r="B194" s="76">
        <v>44459</v>
      </c>
      <c r="C194" s="229"/>
      <c r="D194" s="78" t="s">
        <v>133</v>
      </c>
      <c r="E194" s="77">
        <v>64</v>
      </c>
      <c r="F194" s="77" t="s">
        <v>281</v>
      </c>
      <c r="G194" s="89" t="s">
        <v>180</v>
      </c>
      <c r="H194" s="75"/>
    </row>
    <row r="195" spans="1:79" s="45" customFormat="1" ht="12" customHeight="1">
      <c r="A195" s="75"/>
      <c r="B195" s="58"/>
      <c r="C195" s="51"/>
      <c r="D195" s="60" t="s">
        <v>159</v>
      </c>
      <c r="E195" s="59"/>
      <c r="F195" s="59"/>
      <c r="G195" s="61"/>
      <c r="H195" s="75"/>
    </row>
    <row r="196" spans="1:79" s="45" customFormat="1" ht="12" customHeight="1">
      <c r="A196" s="62"/>
      <c r="B196" s="85">
        <v>11510</v>
      </c>
      <c r="C196" s="227"/>
      <c r="D196" s="78" t="s">
        <v>799</v>
      </c>
      <c r="E196" s="77">
        <v>96</v>
      </c>
      <c r="F196" s="77" t="s">
        <v>262</v>
      </c>
      <c r="G196" s="89" t="s">
        <v>554</v>
      </c>
      <c r="H196" s="75"/>
    </row>
    <row r="197" spans="1:79" s="46" customFormat="1" ht="12" customHeight="1">
      <c r="A197" s="91"/>
      <c r="B197" s="85">
        <v>11561</v>
      </c>
      <c r="C197" s="227"/>
      <c r="D197" s="78" t="s">
        <v>801</v>
      </c>
      <c r="E197" s="77">
        <v>96</v>
      </c>
      <c r="F197" s="77" t="s">
        <v>197</v>
      </c>
      <c r="G197" s="89" t="s">
        <v>180</v>
      </c>
      <c r="H197" s="91"/>
      <c r="N197" s="45"/>
      <c r="O197" s="45"/>
      <c r="P197" s="45"/>
      <c r="Q197" s="45"/>
      <c r="R197" s="45"/>
    </row>
    <row r="198" spans="1:79" s="46" customFormat="1" ht="12" customHeight="1">
      <c r="A198" s="62"/>
      <c r="B198" s="85">
        <v>12400</v>
      </c>
      <c r="C198" s="227"/>
      <c r="D198" s="78" t="s">
        <v>560</v>
      </c>
      <c r="E198" s="77">
        <v>60</v>
      </c>
      <c r="F198" s="77" t="s">
        <v>280</v>
      </c>
      <c r="G198" s="89"/>
      <c r="H198" s="91"/>
      <c r="N198" s="45"/>
      <c r="O198" s="45"/>
      <c r="P198" s="45"/>
      <c r="Q198" s="45"/>
      <c r="R198" s="45"/>
    </row>
    <row r="199" spans="1:79" s="45" customFormat="1" ht="12" customHeight="1">
      <c r="A199" s="62"/>
      <c r="B199" s="85">
        <v>29162</v>
      </c>
      <c r="C199" s="227"/>
      <c r="D199" s="78" t="s">
        <v>800</v>
      </c>
      <c r="E199" s="77">
        <v>96</v>
      </c>
      <c r="F199" s="77" t="s">
        <v>197</v>
      </c>
      <c r="G199" s="89" t="s">
        <v>180</v>
      </c>
      <c r="H199" s="75"/>
    </row>
    <row r="200" spans="1:79" s="43" customFormat="1" ht="12" customHeight="1">
      <c r="A200" s="91"/>
      <c r="B200" s="76">
        <v>31912</v>
      </c>
      <c r="C200" s="229"/>
      <c r="D200" s="87" t="s">
        <v>561</v>
      </c>
      <c r="E200" s="77">
        <v>96</v>
      </c>
      <c r="F200" s="77" t="s">
        <v>468</v>
      </c>
      <c r="G200" s="89" t="s">
        <v>615</v>
      </c>
      <c r="H200" s="7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  <c r="BP200" s="45"/>
      <c r="BQ200" s="45"/>
      <c r="BR200" s="45"/>
      <c r="BS200" s="45"/>
      <c r="BT200" s="45"/>
      <c r="BU200" s="45"/>
      <c r="BV200" s="45"/>
      <c r="BW200" s="45"/>
      <c r="BX200" s="45"/>
      <c r="BY200" s="45"/>
      <c r="BZ200" s="45"/>
      <c r="CA200" s="45"/>
    </row>
    <row r="201" spans="1:79" s="43" customFormat="1" ht="12" customHeight="1">
      <c r="A201" s="91"/>
      <c r="B201" s="76">
        <v>31913</v>
      </c>
      <c r="C201" s="229"/>
      <c r="D201" s="87" t="s">
        <v>467</v>
      </c>
      <c r="E201" s="77">
        <v>96</v>
      </c>
      <c r="F201" s="77" t="s">
        <v>468</v>
      </c>
      <c r="G201" s="89" t="s">
        <v>615</v>
      </c>
      <c r="H201" s="7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  <c r="BZ201" s="45"/>
      <c r="CA201" s="45"/>
    </row>
    <row r="202" spans="1:79" s="43" customFormat="1" ht="12" customHeight="1">
      <c r="A202" s="91"/>
      <c r="B202" s="76">
        <v>31914</v>
      </c>
      <c r="C202" s="229"/>
      <c r="D202" s="78" t="s">
        <v>434</v>
      </c>
      <c r="E202" s="77">
        <v>96</v>
      </c>
      <c r="F202" s="77" t="s">
        <v>468</v>
      </c>
      <c r="G202" s="89" t="s">
        <v>615</v>
      </c>
      <c r="H202" s="7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  <c r="BZ202" s="45"/>
      <c r="CA202" s="45"/>
    </row>
    <row r="203" spans="1:79" s="43" customFormat="1" ht="12" customHeight="1">
      <c r="A203" s="91"/>
      <c r="B203" s="85">
        <v>31915</v>
      </c>
      <c r="C203" s="227"/>
      <c r="D203" s="78" t="s">
        <v>562</v>
      </c>
      <c r="E203" s="77">
        <v>96</v>
      </c>
      <c r="F203" s="77" t="s">
        <v>468</v>
      </c>
      <c r="G203" s="89" t="s">
        <v>615</v>
      </c>
      <c r="H203" s="7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  <c r="BP203" s="45"/>
      <c r="BQ203" s="45"/>
      <c r="BR203" s="45"/>
      <c r="BS203" s="45"/>
      <c r="BT203" s="45"/>
      <c r="BU203" s="45"/>
      <c r="BV203" s="45"/>
      <c r="BW203" s="45"/>
      <c r="BX203" s="45"/>
      <c r="BY203" s="45"/>
      <c r="BZ203" s="45"/>
      <c r="CA203" s="45"/>
    </row>
    <row r="204" spans="1:79" s="43" customFormat="1" ht="12" customHeight="1">
      <c r="A204" s="91"/>
      <c r="B204" s="76">
        <v>31932</v>
      </c>
      <c r="C204" s="229"/>
      <c r="D204" s="78" t="s">
        <v>563</v>
      </c>
      <c r="E204" s="77">
        <v>60</v>
      </c>
      <c r="F204" s="77" t="s">
        <v>436</v>
      </c>
      <c r="G204" s="89" t="s">
        <v>615</v>
      </c>
      <c r="H204" s="7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  <c r="BZ204" s="45"/>
      <c r="CA204" s="45"/>
    </row>
    <row r="205" spans="1:79" s="43" customFormat="1" ht="12" customHeight="1">
      <c r="A205" s="91"/>
      <c r="B205" s="76">
        <v>31933</v>
      </c>
      <c r="C205" s="229"/>
      <c r="D205" s="87" t="s">
        <v>564</v>
      </c>
      <c r="E205" s="77">
        <v>60</v>
      </c>
      <c r="F205" s="77" t="s">
        <v>435</v>
      </c>
      <c r="G205" s="89" t="s">
        <v>615</v>
      </c>
      <c r="H205" s="75"/>
      <c r="I205" s="50" t="s">
        <v>180</v>
      </c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45"/>
    </row>
    <row r="206" spans="1:79" s="43" customFormat="1" ht="12" customHeight="1">
      <c r="A206" s="91"/>
      <c r="B206" s="85">
        <v>31934</v>
      </c>
      <c r="C206" s="227"/>
      <c r="D206" s="78" t="s">
        <v>565</v>
      </c>
      <c r="E206" s="77">
        <v>60</v>
      </c>
      <c r="F206" s="77" t="s">
        <v>466</v>
      </c>
      <c r="G206" s="89" t="s">
        <v>615</v>
      </c>
      <c r="H206" s="7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45"/>
    </row>
    <row r="207" spans="1:79" s="43" customFormat="1" ht="12" customHeight="1">
      <c r="A207" s="91"/>
      <c r="B207" s="76">
        <v>31937</v>
      </c>
      <c r="C207" s="229"/>
      <c r="D207" s="87" t="s">
        <v>566</v>
      </c>
      <c r="E207" s="77">
        <v>60</v>
      </c>
      <c r="F207" s="77" t="s">
        <v>435</v>
      </c>
      <c r="G207" s="89" t="s">
        <v>615</v>
      </c>
      <c r="H207" s="7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45"/>
    </row>
    <row r="208" spans="1:79" s="43" customFormat="1" ht="12" customHeight="1">
      <c r="A208" s="91"/>
      <c r="B208" s="85">
        <v>45566</v>
      </c>
      <c r="C208" s="227"/>
      <c r="D208" s="87" t="s">
        <v>567</v>
      </c>
      <c r="E208" s="77">
        <v>144</v>
      </c>
      <c r="F208" s="77" t="s">
        <v>283</v>
      </c>
      <c r="G208" s="89" t="s">
        <v>615</v>
      </c>
      <c r="H208" s="7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</row>
    <row r="209" spans="1:79" s="43" customFormat="1" ht="12" customHeight="1">
      <c r="A209" s="91"/>
      <c r="B209" s="85">
        <v>45576</v>
      </c>
      <c r="C209" s="227"/>
      <c r="D209" s="78" t="s">
        <v>568</v>
      </c>
      <c r="E209" s="77">
        <v>96</v>
      </c>
      <c r="F209" s="77" t="s">
        <v>468</v>
      </c>
      <c r="G209" s="89" t="s">
        <v>615</v>
      </c>
      <c r="H209" s="7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</row>
    <row r="210" spans="1:79" s="43" customFormat="1" ht="12" customHeight="1">
      <c r="A210" s="91"/>
      <c r="B210" s="76">
        <v>45577</v>
      </c>
      <c r="C210" s="229"/>
      <c r="D210" s="87" t="s">
        <v>569</v>
      </c>
      <c r="E210" s="77">
        <v>96</v>
      </c>
      <c r="F210" s="77" t="s">
        <v>468</v>
      </c>
      <c r="G210" s="89" t="s">
        <v>615</v>
      </c>
      <c r="H210" s="7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</row>
    <row r="211" spans="1:79" s="43" customFormat="1" ht="12" customHeight="1">
      <c r="A211" s="91"/>
      <c r="B211" s="85" t="s">
        <v>489</v>
      </c>
      <c r="C211" s="227"/>
      <c r="D211" s="87" t="s">
        <v>717</v>
      </c>
      <c r="E211" s="77">
        <v>144</v>
      </c>
      <c r="F211" s="77" t="s">
        <v>283</v>
      </c>
      <c r="G211" s="89" t="s">
        <v>615</v>
      </c>
      <c r="H211" s="7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</row>
    <row r="212" spans="1:79" s="43" customFormat="1" ht="12" customHeight="1">
      <c r="A212" s="91"/>
      <c r="B212" s="85">
        <v>45977</v>
      </c>
      <c r="C212" s="227"/>
      <c r="D212" s="87" t="s">
        <v>570</v>
      </c>
      <c r="E212" s="77">
        <v>144</v>
      </c>
      <c r="F212" s="77" t="s">
        <v>283</v>
      </c>
      <c r="G212" s="89" t="s">
        <v>615</v>
      </c>
      <c r="H212" s="7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</row>
    <row r="213" spans="1:79" s="43" customFormat="1" ht="12" customHeight="1">
      <c r="A213" s="91"/>
      <c r="B213" s="85">
        <v>47295</v>
      </c>
      <c r="C213" s="227"/>
      <c r="D213" s="87" t="s">
        <v>960</v>
      </c>
      <c r="E213" s="77">
        <v>120</v>
      </c>
      <c r="F213" s="77" t="s">
        <v>283</v>
      </c>
      <c r="G213" s="89" t="s">
        <v>615</v>
      </c>
      <c r="H213" s="7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</row>
    <row r="214" spans="1:79" s="43" customFormat="1" ht="12" customHeight="1">
      <c r="A214" s="91"/>
      <c r="B214" s="85">
        <v>47296</v>
      </c>
      <c r="C214" s="227"/>
      <c r="D214" s="87" t="s">
        <v>959</v>
      </c>
      <c r="E214" s="77">
        <v>120</v>
      </c>
      <c r="F214" s="77" t="s">
        <v>283</v>
      </c>
      <c r="G214" s="89" t="s">
        <v>615</v>
      </c>
      <c r="H214" s="7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</row>
    <row r="215" spans="1:79" s="43" customFormat="1" ht="12" customHeight="1">
      <c r="A215" s="91"/>
      <c r="B215" s="76">
        <v>48256</v>
      </c>
      <c r="C215" s="229"/>
      <c r="D215" s="78" t="s">
        <v>802</v>
      </c>
      <c r="E215" s="77">
        <v>120</v>
      </c>
      <c r="F215" s="77" t="s">
        <v>203</v>
      </c>
      <c r="G215" s="89" t="s">
        <v>615</v>
      </c>
      <c r="H215" s="7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</row>
    <row r="216" spans="1:79" s="43" customFormat="1" ht="12" customHeight="1">
      <c r="A216" s="91"/>
      <c r="B216" s="85">
        <v>48341</v>
      </c>
      <c r="C216" s="227"/>
      <c r="D216" s="78" t="s">
        <v>571</v>
      </c>
      <c r="E216" s="77">
        <v>60</v>
      </c>
      <c r="F216" s="77" t="s">
        <v>280</v>
      </c>
      <c r="G216" s="89"/>
      <c r="H216" s="7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</row>
    <row r="217" spans="1:79" s="43" customFormat="1" ht="12" customHeight="1">
      <c r="A217" s="91"/>
      <c r="B217" s="58"/>
      <c r="C217" s="51"/>
      <c r="D217" s="60" t="s">
        <v>442</v>
      </c>
      <c r="E217" s="59"/>
      <c r="F217" s="59"/>
      <c r="G217" s="61"/>
      <c r="H217" s="7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</row>
    <row r="218" spans="1:79" s="43" customFormat="1" ht="12" customHeight="1">
      <c r="A218" s="91"/>
      <c r="B218" s="85">
        <v>25193</v>
      </c>
      <c r="C218" s="227"/>
      <c r="D218" s="78" t="s">
        <v>443</v>
      </c>
      <c r="E218" s="77">
        <v>300</v>
      </c>
      <c r="F218" s="77" t="s">
        <v>263</v>
      </c>
      <c r="G218" s="89" t="s">
        <v>615</v>
      </c>
      <c r="H218" s="7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</row>
    <row r="219" spans="1:79" s="43" customFormat="1" ht="12" customHeight="1">
      <c r="A219" s="91"/>
      <c r="B219" s="58"/>
      <c r="C219" s="51"/>
      <c r="D219" s="60" t="s">
        <v>293</v>
      </c>
      <c r="E219" s="59"/>
      <c r="F219" s="59"/>
      <c r="G219" s="61"/>
      <c r="H219" s="7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  <c r="BZ219" s="45"/>
      <c r="CA219" s="45"/>
    </row>
    <row r="220" spans="1:79" s="43" customFormat="1" ht="12" customHeight="1">
      <c r="A220" s="91"/>
      <c r="B220" s="76">
        <v>7232</v>
      </c>
      <c r="C220" s="229"/>
      <c r="D220" s="78" t="s">
        <v>102</v>
      </c>
      <c r="E220" s="77">
        <v>48</v>
      </c>
      <c r="F220" s="77" t="s">
        <v>249</v>
      </c>
      <c r="G220" s="89"/>
      <c r="H220" s="7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</row>
    <row r="221" spans="1:79" s="43" customFormat="1" ht="12" customHeight="1">
      <c r="A221" s="91"/>
      <c r="B221" s="76">
        <v>7233</v>
      </c>
      <c r="C221" s="229"/>
      <c r="D221" s="78" t="s">
        <v>140</v>
      </c>
      <c r="E221" s="77">
        <v>48</v>
      </c>
      <c r="F221" s="77" t="s">
        <v>249</v>
      </c>
      <c r="G221" s="89"/>
      <c r="H221" s="7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  <c r="BZ221" s="45"/>
      <c r="CA221" s="45"/>
    </row>
    <row r="222" spans="1:79" s="43" customFormat="1" ht="12" customHeight="1">
      <c r="A222" s="91"/>
      <c r="B222" s="58"/>
      <c r="C222" s="51"/>
      <c r="D222" s="60" t="s">
        <v>292</v>
      </c>
      <c r="E222" s="59"/>
      <c r="F222" s="59"/>
      <c r="G222" s="61"/>
      <c r="H222" s="7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</row>
    <row r="223" spans="1:79" s="43" customFormat="1" ht="12" customHeight="1">
      <c r="A223" s="91"/>
      <c r="B223" s="108">
        <v>14491</v>
      </c>
      <c r="C223" s="232"/>
      <c r="D223" s="118" t="s">
        <v>721</v>
      </c>
      <c r="E223" s="109">
        <v>144</v>
      </c>
      <c r="F223" s="109" t="s">
        <v>218</v>
      </c>
      <c r="G223" s="119" t="s">
        <v>554</v>
      </c>
      <c r="H223" s="7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</row>
    <row r="224" spans="1:79" s="43" customFormat="1" ht="12" customHeight="1">
      <c r="A224" s="91"/>
      <c r="B224" s="108">
        <v>14492</v>
      </c>
      <c r="C224" s="232"/>
      <c r="D224" s="118" t="s">
        <v>803</v>
      </c>
      <c r="E224" s="109">
        <v>144</v>
      </c>
      <c r="F224" s="109" t="s">
        <v>218</v>
      </c>
      <c r="G224" s="119" t="s">
        <v>554</v>
      </c>
      <c r="H224" s="7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</row>
    <row r="225" spans="1:79" s="43" customFormat="1" ht="12" customHeight="1">
      <c r="A225" s="91"/>
      <c r="B225" s="108">
        <v>14496</v>
      </c>
      <c r="C225" s="232"/>
      <c r="D225" s="118" t="s">
        <v>722</v>
      </c>
      <c r="E225" s="109">
        <v>144</v>
      </c>
      <c r="F225" s="109" t="s">
        <v>218</v>
      </c>
      <c r="G225" s="119" t="s">
        <v>554</v>
      </c>
      <c r="H225" s="7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</row>
    <row r="226" spans="1:79" s="43" customFormat="1" ht="12" customHeight="1">
      <c r="A226" s="91"/>
      <c r="B226" s="108">
        <v>14498</v>
      </c>
      <c r="C226" s="232"/>
      <c r="D226" s="118" t="s">
        <v>804</v>
      </c>
      <c r="E226" s="109">
        <v>144</v>
      </c>
      <c r="F226" s="109" t="s">
        <v>218</v>
      </c>
      <c r="G226" s="119" t="s">
        <v>554</v>
      </c>
      <c r="H226" s="7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</row>
    <row r="227" spans="1:79" s="43" customFormat="1" ht="12" customHeight="1">
      <c r="A227" s="91"/>
      <c r="B227" s="58"/>
      <c r="C227" s="51"/>
      <c r="D227" s="60" t="s">
        <v>597</v>
      </c>
      <c r="E227" s="59"/>
      <c r="F227" s="59"/>
      <c r="G227" s="61"/>
      <c r="H227" s="7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  <c r="BZ227" s="45"/>
      <c r="CA227" s="45"/>
    </row>
    <row r="228" spans="1:79" s="43" customFormat="1" ht="12" customHeight="1">
      <c r="A228" s="91"/>
      <c r="B228" s="120">
        <v>72392</v>
      </c>
      <c r="C228" s="234"/>
      <c r="D228" s="83" t="s">
        <v>128</v>
      </c>
      <c r="E228" s="121">
        <v>250</v>
      </c>
      <c r="F228" s="121" t="s">
        <v>210</v>
      </c>
      <c r="G228" s="125"/>
      <c r="H228" s="7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  <c r="BQ228" s="45"/>
      <c r="BR228" s="45"/>
      <c r="BS228" s="45"/>
      <c r="BT228" s="45"/>
      <c r="BU228" s="45"/>
      <c r="BV228" s="45"/>
      <c r="BW228" s="45"/>
      <c r="BX228" s="45"/>
      <c r="BY228" s="45"/>
      <c r="BZ228" s="45"/>
      <c r="CA228" s="45"/>
    </row>
    <row r="229" spans="1:79" s="43" customFormat="1" ht="12" customHeight="1">
      <c r="A229" s="91"/>
      <c r="B229" s="126">
        <v>72393</v>
      </c>
      <c r="C229" s="236"/>
      <c r="D229" s="127" t="s">
        <v>139</v>
      </c>
      <c r="E229" s="121">
        <v>250</v>
      </c>
      <c r="F229" s="121" t="s">
        <v>210</v>
      </c>
      <c r="G229" s="125"/>
      <c r="H229" s="7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  <c r="BQ229" s="45"/>
      <c r="BR229" s="45"/>
      <c r="BS229" s="45"/>
      <c r="BT229" s="45"/>
      <c r="BU229" s="45"/>
      <c r="BV229" s="45"/>
      <c r="BW229" s="45"/>
      <c r="BX229" s="45"/>
      <c r="BY229" s="45"/>
      <c r="BZ229" s="45"/>
      <c r="CA229" s="45"/>
    </row>
    <row r="230" spans="1:79" s="43" customFormat="1" ht="12" customHeight="1">
      <c r="A230" s="91"/>
      <c r="B230" s="58"/>
      <c r="C230" s="51"/>
      <c r="D230" s="60" t="s">
        <v>209</v>
      </c>
      <c r="E230" s="59"/>
      <c r="F230" s="59"/>
      <c r="G230" s="61"/>
      <c r="H230" s="75"/>
      <c r="I230" s="50" t="s">
        <v>180</v>
      </c>
      <c r="J230" s="50" t="s">
        <v>180</v>
      </c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</row>
    <row r="231" spans="1:79" s="43" customFormat="1" ht="12" customHeight="1">
      <c r="A231" s="91"/>
      <c r="B231" s="85">
        <v>10238</v>
      </c>
      <c r="C231" s="227"/>
      <c r="D231" s="87" t="s">
        <v>631</v>
      </c>
      <c r="E231" s="77">
        <v>175</v>
      </c>
      <c r="F231" s="77" t="s">
        <v>437</v>
      </c>
      <c r="G231" s="89" t="s">
        <v>615</v>
      </c>
      <c r="H231" s="75"/>
      <c r="I231" s="50" t="s">
        <v>180</v>
      </c>
      <c r="J231" s="50" t="s">
        <v>180</v>
      </c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</row>
    <row r="232" spans="1:79" s="43" customFormat="1" ht="12" customHeight="1">
      <c r="A232" s="91"/>
      <c r="B232" s="85">
        <v>11052</v>
      </c>
      <c r="C232" s="227"/>
      <c r="D232" s="87" t="s">
        <v>632</v>
      </c>
      <c r="E232" s="77">
        <v>80</v>
      </c>
      <c r="F232" s="77" t="s">
        <v>234</v>
      </c>
      <c r="G232" s="89" t="s">
        <v>615</v>
      </c>
      <c r="H232" s="7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</row>
    <row r="233" spans="1:79" s="43" customFormat="1" ht="12" customHeight="1">
      <c r="A233" s="91"/>
      <c r="B233" s="85">
        <v>11237</v>
      </c>
      <c r="C233" s="227"/>
      <c r="D233" s="87" t="s">
        <v>805</v>
      </c>
      <c r="E233" s="77">
        <v>210</v>
      </c>
      <c r="F233" s="77" t="s">
        <v>200</v>
      </c>
      <c r="G233" s="89" t="s">
        <v>615</v>
      </c>
      <c r="H233" s="7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  <c r="BQ233" s="45"/>
      <c r="BR233" s="45"/>
      <c r="BS233" s="45"/>
      <c r="BT233" s="45"/>
      <c r="BU233" s="45"/>
      <c r="BV233" s="45"/>
      <c r="BW233" s="45"/>
      <c r="BX233" s="45"/>
      <c r="BY233" s="45"/>
      <c r="BZ233" s="45"/>
      <c r="CA233" s="45"/>
    </row>
    <row r="234" spans="1:79" s="43" customFormat="1" ht="12" customHeight="1">
      <c r="A234" s="91"/>
      <c r="B234" s="85">
        <v>12070</v>
      </c>
      <c r="C234" s="227"/>
      <c r="D234" s="87" t="s">
        <v>806</v>
      </c>
      <c r="E234" s="77">
        <v>120</v>
      </c>
      <c r="F234" s="77" t="s">
        <v>280</v>
      </c>
      <c r="G234" s="89" t="s">
        <v>615</v>
      </c>
      <c r="H234" s="7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</row>
    <row r="235" spans="1:79" s="43" customFormat="1" ht="12" customHeight="1">
      <c r="A235" s="91"/>
      <c r="B235" s="85">
        <v>12073</v>
      </c>
      <c r="C235" s="227"/>
      <c r="D235" s="87" t="s">
        <v>807</v>
      </c>
      <c r="E235" s="77">
        <v>72</v>
      </c>
      <c r="F235" s="77" t="s">
        <v>486</v>
      </c>
      <c r="G235" s="89" t="s">
        <v>611</v>
      </c>
      <c r="H235" s="7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  <c r="BZ235" s="45"/>
      <c r="CA235" s="45"/>
    </row>
    <row r="236" spans="1:79" s="43" customFormat="1" ht="12" customHeight="1">
      <c r="A236" s="91"/>
      <c r="B236" s="85">
        <v>14540</v>
      </c>
      <c r="C236" s="227"/>
      <c r="D236" s="87" t="s">
        <v>811</v>
      </c>
      <c r="E236" s="77">
        <v>600</v>
      </c>
      <c r="F236" s="77" t="s">
        <v>808</v>
      </c>
      <c r="G236" s="89" t="s">
        <v>812</v>
      </c>
      <c r="H236" s="7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  <c r="BZ236" s="45"/>
      <c r="CA236" s="45"/>
    </row>
    <row r="237" spans="1:79" s="43" customFormat="1" ht="12" customHeight="1">
      <c r="A237" s="91"/>
      <c r="B237" s="85">
        <v>14567</v>
      </c>
      <c r="C237" s="227"/>
      <c r="D237" s="87" t="s">
        <v>809</v>
      </c>
      <c r="E237" s="77">
        <v>80</v>
      </c>
      <c r="F237" s="77" t="s">
        <v>810</v>
      </c>
      <c r="G237" s="89" t="s">
        <v>615</v>
      </c>
      <c r="H237" s="7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  <c r="BZ237" s="45"/>
      <c r="CA237" s="45"/>
    </row>
    <row r="238" spans="1:79" s="43" customFormat="1" ht="12" customHeight="1">
      <c r="A238" s="91"/>
      <c r="B238" s="85">
        <v>24518</v>
      </c>
      <c r="C238" s="227"/>
      <c r="D238" s="87" t="s">
        <v>947</v>
      </c>
      <c r="E238" s="77">
        <v>100</v>
      </c>
      <c r="F238" s="77" t="s">
        <v>207</v>
      </c>
      <c r="G238" s="89" t="s">
        <v>614</v>
      </c>
      <c r="H238" s="7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  <c r="BT238" s="45"/>
      <c r="BU238" s="45"/>
      <c r="BV238" s="45"/>
      <c r="BW238" s="45"/>
      <c r="BX238" s="45"/>
      <c r="BY238" s="45"/>
      <c r="BZ238" s="45"/>
      <c r="CA238" s="45"/>
    </row>
    <row r="239" spans="1:79" s="43" customFormat="1" ht="12" customHeight="1">
      <c r="A239" s="91"/>
      <c r="B239" s="85">
        <v>24520</v>
      </c>
      <c r="C239" s="227"/>
      <c r="D239" s="87" t="s">
        <v>633</v>
      </c>
      <c r="E239" s="77">
        <v>100</v>
      </c>
      <c r="F239" s="77" t="s">
        <v>207</v>
      </c>
      <c r="G239" s="89" t="s">
        <v>614</v>
      </c>
      <c r="H239" s="7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</row>
    <row r="240" spans="1:79" s="43" customFormat="1" ht="12" customHeight="1">
      <c r="A240" s="91"/>
      <c r="B240" s="85">
        <v>48396</v>
      </c>
      <c r="C240" s="227"/>
      <c r="D240" s="87" t="s">
        <v>634</v>
      </c>
      <c r="E240" s="77">
        <v>96</v>
      </c>
      <c r="F240" s="77" t="s">
        <v>235</v>
      </c>
      <c r="G240" s="89" t="s">
        <v>619</v>
      </c>
      <c r="H240" s="7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</row>
    <row r="241" spans="1:79" s="43" customFormat="1" ht="12" customHeight="1">
      <c r="A241" s="91"/>
      <c r="B241" s="85">
        <v>50689</v>
      </c>
      <c r="C241" s="227"/>
      <c r="D241" s="87" t="s">
        <v>635</v>
      </c>
      <c r="E241" s="77">
        <v>210</v>
      </c>
      <c r="F241" s="77" t="s">
        <v>200</v>
      </c>
      <c r="G241" s="89" t="s">
        <v>615</v>
      </c>
      <c r="H241" s="7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</row>
    <row r="242" spans="1:79" s="43" customFormat="1" ht="12" customHeight="1">
      <c r="A242" s="91"/>
      <c r="B242" s="85">
        <v>54937</v>
      </c>
      <c r="C242" s="227"/>
      <c r="D242" s="87" t="s">
        <v>636</v>
      </c>
      <c r="E242" s="77">
        <v>96</v>
      </c>
      <c r="F242" s="77" t="s">
        <v>235</v>
      </c>
      <c r="G242" s="89" t="s">
        <v>615</v>
      </c>
      <c r="H242" s="7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</row>
    <row r="243" spans="1:79" s="43" customFormat="1" ht="12" customHeight="1">
      <c r="A243" s="91"/>
      <c r="B243" s="85">
        <v>55122</v>
      </c>
      <c r="C243" s="227"/>
      <c r="D243" s="87" t="s">
        <v>637</v>
      </c>
      <c r="E243" s="77">
        <v>120</v>
      </c>
      <c r="F243" s="77" t="s">
        <v>280</v>
      </c>
      <c r="G243" s="89" t="s">
        <v>615</v>
      </c>
      <c r="H243" s="7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</row>
    <row r="244" spans="1:79" s="43" customFormat="1" ht="12" customHeight="1">
      <c r="A244" s="91"/>
      <c r="B244" s="108">
        <v>55125</v>
      </c>
      <c r="C244" s="232"/>
      <c r="D244" s="118" t="s">
        <v>474</v>
      </c>
      <c r="E244" s="109">
        <v>72</v>
      </c>
      <c r="F244" s="109" t="s">
        <v>486</v>
      </c>
      <c r="G244" s="119" t="s">
        <v>611</v>
      </c>
      <c r="H244" s="7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</row>
    <row r="245" spans="1:79" s="43" customFormat="1" ht="12" customHeight="1">
      <c r="A245" s="91"/>
      <c r="B245" s="85">
        <v>55130</v>
      </c>
      <c r="C245" s="227"/>
      <c r="D245" s="87" t="s">
        <v>638</v>
      </c>
      <c r="E245" s="77">
        <v>120</v>
      </c>
      <c r="F245" s="77" t="s">
        <v>280</v>
      </c>
      <c r="G245" s="89" t="s">
        <v>615</v>
      </c>
      <c r="H245" s="7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</row>
    <row r="246" spans="1:79" s="43" customFormat="1" ht="12" customHeight="1">
      <c r="A246" s="91"/>
      <c r="B246" s="108">
        <v>55133</v>
      </c>
      <c r="C246" s="232"/>
      <c r="D246" s="118" t="s">
        <v>475</v>
      </c>
      <c r="E246" s="109">
        <v>72</v>
      </c>
      <c r="F246" s="109" t="s">
        <v>486</v>
      </c>
      <c r="G246" s="119" t="s">
        <v>630</v>
      </c>
      <c r="H246" s="7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</row>
    <row r="247" spans="1:79" s="43" customFormat="1" ht="12" customHeight="1">
      <c r="A247" s="91"/>
      <c r="B247" s="126">
        <v>55644</v>
      </c>
      <c r="C247" s="236"/>
      <c r="D247" s="83" t="s">
        <v>639</v>
      </c>
      <c r="E247" s="121">
        <v>210</v>
      </c>
      <c r="F247" s="121" t="s">
        <v>200</v>
      </c>
      <c r="G247" s="125" t="s">
        <v>615</v>
      </c>
      <c r="H247" s="7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  <c r="BV247" s="45"/>
      <c r="BW247" s="45"/>
      <c r="BX247" s="45"/>
      <c r="BY247" s="45"/>
      <c r="BZ247" s="45"/>
      <c r="CA247" s="45"/>
    </row>
    <row r="248" spans="1:79" s="43" customFormat="1" ht="12" customHeight="1">
      <c r="A248" s="91"/>
      <c r="B248" s="126">
        <v>59772</v>
      </c>
      <c r="C248" s="236"/>
      <c r="D248" s="83" t="s">
        <v>640</v>
      </c>
      <c r="E248" s="121">
        <v>96</v>
      </c>
      <c r="F248" s="121" t="s">
        <v>376</v>
      </c>
      <c r="G248" s="125" t="s">
        <v>615</v>
      </c>
      <c r="H248" s="7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</row>
    <row r="249" spans="1:79" s="43" customFormat="1" ht="12" customHeight="1">
      <c r="A249" s="91"/>
      <c r="B249" s="85">
        <v>59779</v>
      </c>
      <c r="C249" s="227"/>
      <c r="D249" s="87" t="s">
        <v>641</v>
      </c>
      <c r="E249" s="77">
        <v>96</v>
      </c>
      <c r="F249" s="77" t="s">
        <v>376</v>
      </c>
      <c r="G249" s="89" t="s">
        <v>615</v>
      </c>
      <c r="H249" s="7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</row>
    <row r="250" spans="1:79" s="43" customFormat="1" ht="12" customHeight="1">
      <c r="A250" s="91"/>
      <c r="B250" s="85">
        <v>79263</v>
      </c>
      <c r="C250" s="227"/>
      <c r="D250" s="87" t="s">
        <v>642</v>
      </c>
      <c r="E250" s="77">
        <v>175</v>
      </c>
      <c r="F250" s="77" t="s">
        <v>437</v>
      </c>
      <c r="G250" s="89" t="s">
        <v>615</v>
      </c>
      <c r="H250" s="7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  <c r="BZ250" s="45"/>
      <c r="CA250" s="45"/>
    </row>
    <row r="251" spans="1:79" s="43" customFormat="1" ht="12" customHeight="1">
      <c r="A251" s="91"/>
      <c r="B251" s="85">
        <v>90819</v>
      </c>
      <c r="C251" s="227"/>
      <c r="D251" s="87" t="s">
        <v>643</v>
      </c>
      <c r="E251" s="77">
        <v>96</v>
      </c>
      <c r="F251" s="77" t="s">
        <v>376</v>
      </c>
      <c r="G251" s="89" t="s">
        <v>615</v>
      </c>
      <c r="H251" s="7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  <c r="BP251" s="45"/>
      <c r="BQ251" s="45"/>
      <c r="BR251" s="45"/>
      <c r="BS251" s="45"/>
      <c r="BT251" s="45"/>
      <c r="BU251" s="45"/>
      <c r="BV251" s="45"/>
      <c r="BW251" s="45"/>
      <c r="BX251" s="45"/>
      <c r="BY251" s="45"/>
      <c r="BZ251" s="45"/>
      <c r="CA251" s="45"/>
    </row>
    <row r="252" spans="1:79" s="43" customFormat="1" ht="12" customHeight="1">
      <c r="A252" s="91"/>
      <c r="B252" s="85">
        <v>91612</v>
      </c>
      <c r="C252" s="227"/>
      <c r="D252" s="87" t="s">
        <v>644</v>
      </c>
      <c r="E252" s="77">
        <v>96</v>
      </c>
      <c r="F252" s="77" t="s">
        <v>235</v>
      </c>
      <c r="G252" s="89" t="s">
        <v>615</v>
      </c>
      <c r="H252" s="7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  <c r="BZ252" s="45"/>
      <c r="CA252" s="45"/>
    </row>
    <row r="253" spans="1:79" s="43" customFormat="1" ht="12" customHeight="1">
      <c r="A253" s="91"/>
      <c r="B253" s="58"/>
      <c r="C253" s="51"/>
      <c r="D253" s="60" t="s">
        <v>204</v>
      </c>
      <c r="E253" s="59"/>
      <c r="F253" s="59"/>
      <c r="G253" s="61"/>
      <c r="H253" s="7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</row>
    <row r="254" spans="1:79" s="43" customFormat="1" ht="12" customHeight="1">
      <c r="A254" s="91"/>
      <c r="B254" s="90">
        <v>7399</v>
      </c>
      <c r="C254" s="235"/>
      <c r="D254" s="87" t="s">
        <v>646</v>
      </c>
      <c r="E254" s="77">
        <v>150</v>
      </c>
      <c r="F254" s="77" t="s">
        <v>200</v>
      </c>
      <c r="G254" s="89" t="s">
        <v>615</v>
      </c>
      <c r="H254" s="7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</row>
    <row r="255" spans="1:79" s="43" customFormat="1" ht="12" customHeight="1">
      <c r="A255" s="91"/>
      <c r="B255" s="76">
        <v>7400</v>
      </c>
      <c r="C255" s="229"/>
      <c r="D255" s="87" t="s">
        <v>814</v>
      </c>
      <c r="E255" s="77">
        <v>150</v>
      </c>
      <c r="F255" s="77" t="s">
        <v>200</v>
      </c>
      <c r="G255" s="89" t="s">
        <v>615</v>
      </c>
      <c r="H255" s="7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</row>
    <row r="256" spans="1:79" s="43" customFormat="1" ht="12" customHeight="1">
      <c r="A256" s="91"/>
      <c r="B256" s="76">
        <v>7401</v>
      </c>
      <c r="C256" s="229"/>
      <c r="D256" s="87" t="s">
        <v>813</v>
      </c>
      <c r="E256" s="77">
        <v>150</v>
      </c>
      <c r="F256" s="77" t="s">
        <v>200</v>
      </c>
      <c r="G256" s="89" t="s">
        <v>615</v>
      </c>
      <c r="H256" s="7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</row>
    <row r="257" spans="1:79" s="43" customFormat="1" ht="12" customHeight="1">
      <c r="A257" s="91"/>
      <c r="B257" s="76">
        <v>7402</v>
      </c>
      <c r="C257" s="229"/>
      <c r="D257" s="87" t="s">
        <v>647</v>
      </c>
      <c r="E257" s="77">
        <v>300</v>
      </c>
      <c r="F257" s="77" t="s">
        <v>200</v>
      </c>
      <c r="G257" s="89" t="s">
        <v>615</v>
      </c>
      <c r="H257" s="7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  <c r="BP257" s="45"/>
      <c r="BQ257" s="45"/>
      <c r="BR257" s="45"/>
      <c r="BS257" s="45"/>
      <c r="BT257" s="45"/>
      <c r="BU257" s="45"/>
      <c r="BV257" s="45"/>
      <c r="BW257" s="45"/>
      <c r="BX257" s="45"/>
      <c r="BY257" s="45"/>
      <c r="BZ257" s="45"/>
      <c r="CA257" s="45"/>
    </row>
    <row r="258" spans="1:79" s="43" customFormat="1" ht="12" customHeight="1">
      <c r="A258" s="91"/>
      <c r="B258" s="76">
        <v>7404</v>
      </c>
      <c r="C258" s="229"/>
      <c r="D258" s="87" t="s">
        <v>648</v>
      </c>
      <c r="E258" s="77">
        <v>300</v>
      </c>
      <c r="F258" s="77" t="s">
        <v>200</v>
      </c>
      <c r="G258" s="89" t="s">
        <v>615</v>
      </c>
      <c r="H258" s="7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Q258" s="45"/>
      <c r="BR258" s="45"/>
      <c r="BS258" s="45"/>
      <c r="BT258" s="45"/>
      <c r="BU258" s="45"/>
      <c r="BV258" s="45"/>
      <c r="BW258" s="45"/>
      <c r="BX258" s="45"/>
      <c r="BY258" s="45"/>
      <c r="BZ258" s="45"/>
      <c r="CA258" s="45"/>
    </row>
    <row r="259" spans="1:79" s="43" customFormat="1" ht="12" customHeight="1">
      <c r="A259" s="91"/>
      <c r="B259" s="76">
        <v>7405</v>
      </c>
      <c r="C259" s="229"/>
      <c r="D259" s="87" t="s">
        <v>649</v>
      </c>
      <c r="E259" s="77">
        <v>300</v>
      </c>
      <c r="F259" s="77" t="s">
        <v>200</v>
      </c>
      <c r="G259" s="89" t="s">
        <v>615</v>
      </c>
      <c r="H259" s="7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Q259" s="45"/>
      <c r="BR259" s="45"/>
      <c r="BS259" s="45"/>
      <c r="BT259" s="45"/>
      <c r="BU259" s="45"/>
      <c r="BV259" s="45"/>
      <c r="BW259" s="45"/>
      <c r="BX259" s="45"/>
      <c r="BY259" s="45"/>
      <c r="BZ259" s="45"/>
      <c r="CA259" s="45"/>
    </row>
    <row r="260" spans="1:79" s="43" customFormat="1" ht="12" customHeight="1">
      <c r="A260" s="91"/>
      <c r="B260" s="85">
        <v>7409</v>
      </c>
      <c r="C260" s="227"/>
      <c r="D260" s="87" t="s">
        <v>438</v>
      </c>
      <c r="E260" s="77">
        <v>300</v>
      </c>
      <c r="F260" s="77" t="s">
        <v>200</v>
      </c>
      <c r="G260" s="89" t="s">
        <v>615</v>
      </c>
      <c r="H260" s="7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  <c r="BZ260" s="45"/>
      <c r="CA260" s="45"/>
    </row>
    <row r="261" spans="1:79" s="43" customFormat="1" ht="12" customHeight="1">
      <c r="A261" s="91"/>
      <c r="B261" s="85">
        <v>7410</v>
      </c>
      <c r="C261" s="227"/>
      <c r="D261" s="87" t="s">
        <v>439</v>
      </c>
      <c r="E261" s="77">
        <v>150</v>
      </c>
      <c r="F261" s="77" t="s">
        <v>200</v>
      </c>
      <c r="G261" s="89" t="s">
        <v>615</v>
      </c>
      <c r="H261" s="7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Q261" s="45"/>
      <c r="BR261" s="45"/>
      <c r="BS261" s="45"/>
      <c r="BT261" s="45"/>
      <c r="BU261" s="45"/>
      <c r="BV261" s="45"/>
      <c r="BW261" s="45"/>
      <c r="BX261" s="45"/>
      <c r="BY261" s="45"/>
      <c r="BZ261" s="45"/>
      <c r="CA261" s="45"/>
    </row>
    <row r="262" spans="1:79" s="43" customFormat="1" ht="12" customHeight="1">
      <c r="A262" s="91"/>
      <c r="B262" s="76">
        <v>7415</v>
      </c>
      <c r="C262" s="229"/>
      <c r="D262" s="87" t="s">
        <v>650</v>
      </c>
      <c r="E262" s="77">
        <v>300</v>
      </c>
      <c r="F262" s="77" t="s">
        <v>200</v>
      </c>
      <c r="G262" s="89" t="s">
        <v>615</v>
      </c>
      <c r="H262" s="7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Q262" s="45"/>
      <c r="BR262" s="45"/>
      <c r="BS262" s="45"/>
      <c r="BT262" s="45"/>
      <c r="BU262" s="45"/>
      <c r="BV262" s="45"/>
      <c r="BW262" s="45"/>
      <c r="BX262" s="45"/>
      <c r="BY262" s="45"/>
      <c r="BZ262" s="45"/>
      <c r="CA262" s="45"/>
    </row>
    <row r="263" spans="1:79" s="43" customFormat="1" ht="12" customHeight="1">
      <c r="A263" s="91"/>
      <c r="B263" s="76">
        <v>7439</v>
      </c>
      <c r="C263" s="229"/>
      <c r="D263" s="87" t="s">
        <v>815</v>
      </c>
      <c r="E263" s="77">
        <v>300</v>
      </c>
      <c r="F263" s="77" t="s">
        <v>200</v>
      </c>
      <c r="G263" s="89" t="s">
        <v>615</v>
      </c>
      <c r="H263" s="7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  <c r="BX263" s="45"/>
      <c r="BY263" s="45"/>
      <c r="BZ263" s="45"/>
      <c r="CA263" s="45"/>
    </row>
    <row r="264" spans="1:79" s="43" customFormat="1" ht="12" customHeight="1">
      <c r="A264" s="91"/>
      <c r="B264" s="85">
        <v>74131</v>
      </c>
      <c r="C264" s="227"/>
      <c r="D264" s="87" t="s">
        <v>1178</v>
      </c>
      <c r="E264" s="77">
        <v>100</v>
      </c>
      <c r="F264" s="77" t="s">
        <v>222</v>
      </c>
      <c r="G264" s="89" t="s">
        <v>488</v>
      </c>
      <c r="H264" s="7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  <c r="BV264" s="45"/>
      <c r="BW264" s="45"/>
      <c r="BX264" s="45"/>
      <c r="BY264" s="45"/>
      <c r="BZ264" s="45"/>
      <c r="CA264" s="45"/>
    </row>
    <row r="265" spans="1:79" s="43" customFormat="1" ht="12" customHeight="1">
      <c r="A265" s="91"/>
      <c r="B265" s="85" t="s">
        <v>440</v>
      </c>
      <c r="C265" s="227"/>
      <c r="D265" s="87" t="s">
        <v>439</v>
      </c>
      <c r="E265" s="77">
        <v>100</v>
      </c>
      <c r="F265" s="77" t="s">
        <v>222</v>
      </c>
      <c r="G265" s="89" t="s">
        <v>614</v>
      </c>
      <c r="H265" s="7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  <c r="BX265" s="45"/>
      <c r="BY265" s="45"/>
      <c r="BZ265" s="45"/>
      <c r="CA265" s="45"/>
    </row>
    <row r="266" spans="1:79" s="43" customFormat="1" ht="12" customHeight="1">
      <c r="A266" s="91"/>
      <c r="B266" s="58"/>
      <c r="C266" s="51"/>
      <c r="D266" s="60" t="s">
        <v>706</v>
      </c>
      <c r="E266" s="59"/>
      <c r="F266" s="59"/>
      <c r="G266" s="61" t="s">
        <v>180</v>
      </c>
      <c r="H266" s="7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  <c r="BV266" s="45"/>
      <c r="BW266" s="45"/>
      <c r="BX266" s="45"/>
      <c r="BY266" s="45"/>
      <c r="BZ266" s="45"/>
      <c r="CA266" s="45"/>
    </row>
    <row r="267" spans="1:79" s="43" customFormat="1" ht="12" customHeight="1">
      <c r="A267" s="91"/>
      <c r="B267" s="128">
        <v>40501</v>
      </c>
      <c r="C267" s="237"/>
      <c r="D267" s="129" t="s">
        <v>816</v>
      </c>
      <c r="E267" s="102">
        <v>200</v>
      </c>
      <c r="F267" s="102" t="s">
        <v>200</v>
      </c>
      <c r="G267" s="104" t="s">
        <v>615</v>
      </c>
      <c r="H267" s="7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Q267" s="45"/>
      <c r="BR267" s="45"/>
      <c r="BS267" s="45"/>
      <c r="BT267" s="45"/>
      <c r="BU267" s="45"/>
      <c r="BV267" s="45"/>
      <c r="BW267" s="45"/>
      <c r="BX267" s="45"/>
      <c r="BY267" s="45"/>
      <c r="BZ267" s="45"/>
      <c r="CA267" s="45"/>
    </row>
    <row r="268" spans="1:79" s="43" customFormat="1" ht="12" customHeight="1">
      <c r="A268" s="91"/>
      <c r="B268" s="58"/>
      <c r="C268" s="51"/>
      <c r="D268" s="60" t="s">
        <v>817</v>
      </c>
      <c r="E268" s="59"/>
      <c r="F268" s="59"/>
      <c r="G268" s="61"/>
      <c r="H268" s="7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5"/>
      <c r="BY268" s="45"/>
      <c r="BZ268" s="45"/>
      <c r="CA268" s="45"/>
    </row>
    <row r="269" spans="1:79" s="43" customFormat="1" ht="12" customHeight="1">
      <c r="A269" s="91"/>
      <c r="B269" s="130" t="s">
        <v>504</v>
      </c>
      <c r="C269" s="238"/>
      <c r="D269" s="103" t="s">
        <v>505</v>
      </c>
      <c r="E269" s="102">
        <v>216</v>
      </c>
      <c r="F269" s="102" t="s">
        <v>197</v>
      </c>
      <c r="G269" s="119" t="s">
        <v>620</v>
      </c>
      <c r="H269" s="7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 s="45"/>
      <c r="BT269" s="45"/>
      <c r="BU269" s="45"/>
      <c r="BV269" s="45"/>
      <c r="BW269" s="45"/>
      <c r="BX269" s="45"/>
      <c r="BY269" s="45"/>
      <c r="BZ269" s="45"/>
      <c r="CA269" s="45"/>
    </row>
    <row r="270" spans="1:79" s="43" customFormat="1" ht="12" customHeight="1">
      <c r="A270" s="91"/>
      <c r="B270" s="131" t="s">
        <v>506</v>
      </c>
      <c r="C270" s="239"/>
      <c r="D270" s="118" t="s">
        <v>507</v>
      </c>
      <c r="E270" s="109">
        <v>216</v>
      </c>
      <c r="F270" s="109" t="s">
        <v>197</v>
      </c>
      <c r="G270" s="119" t="s">
        <v>620</v>
      </c>
      <c r="H270" s="7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  <c r="BX270" s="45"/>
      <c r="BY270" s="45"/>
      <c r="BZ270" s="45"/>
      <c r="CA270" s="45"/>
    </row>
    <row r="271" spans="1:79" s="43" customFormat="1" ht="12" customHeight="1">
      <c r="A271" s="91"/>
      <c r="B271" s="132" t="s">
        <v>453</v>
      </c>
      <c r="C271" s="240"/>
      <c r="D271" s="83" t="s">
        <v>903</v>
      </c>
      <c r="E271" s="82">
        <v>108</v>
      </c>
      <c r="F271" s="82" t="s">
        <v>200</v>
      </c>
      <c r="G271" s="79" t="s">
        <v>621</v>
      </c>
      <c r="H271" s="7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 s="45"/>
      <c r="BT271" s="45"/>
      <c r="BU271" s="45"/>
      <c r="BV271" s="45"/>
      <c r="BW271" s="45"/>
      <c r="BX271" s="45"/>
      <c r="BY271" s="45"/>
      <c r="BZ271" s="45"/>
      <c r="CA271" s="45"/>
    </row>
    <row r="272" spans="1:79" s="43" customFormat="1" ht="12" customHeight="1">
      <c r="A272" s="91"/>
      <c r="B272" s="132" t="s">
        <v>454</v>
      </c>
      <c r="C272" s="240"/>
      <c r="D272" s="83" t="s">
        <v>902</v>
      </c>
      <c r="E272" s="82">
        <v>108</v>
      </c>
      <c r="F272" s="82" t="s">
        <v>200</v>
      </c>
      <c r="G272" s="79" t="s">
        <v>621</v>
      </c>
      <c r="H272" s="7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Q272" s="45"/>
      <c r="BR272" s="45"/>
      <c r="BS272" s="45"/>
      <c r="BT272" s="45"/>
      <c r="BU272" s="45"/>
      <c r="BV272" s="45"/>
      <c r="BW272" s="45"/>
      <c r="BX272" s="45"/>
      <c r="BY272" s="45"/>
      <c r="BZ272" s="45"/>
      <c r="CA272" s="45"/>
    </row>
    <row r="273" spans="1:79" s="43" customFormat="1" ht="12" customHeight="1">
      <c r="A273" s="91"/>
      <c r="B273" s="58"/>
      <c r="C273" s="51"/>
      <c r="D273" s="60" t="s">
        <v>377</v>
      </c>
      <c r="E273" s="59"/>
      <c r="F273" s="59"/>
      <c r="G273" s="61"/>
      <c r="H273" s="7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Q273" s="45"/>
      <c r="BR273" s="45"/>
      <c r="BS273" s="45"/>
      <c r="BT273" s="45"/>
      <c r="BU273" s="45"/>
      <c r="BV273" s="45"/>
      <c r="BW273" s="45"/>
      <c r="BX273" s="45"/>
      <c r="BY273" s="45"/>
      <c r="BZ273" s="45"/>
      <c r="CA273" s="45"/>
    </row>
    <row r="274" spans="1:79" s="43" customFormat="1" ht="12" customHeight="1">
      <c r="A274" s="91"/>
      <c r="B274" s="85">
        <v>9308</v>
      </c>
      <c r="C274" s="227"/>
      <c r="D274" s="87" t="s">
        <v>378</v>
      </c>
      <c r="E274" s="77">
        <v>160</v>
      </c>
      <c r="F274" s="77" t="s">
        <v>203</v>
      </c>
      <c r="G274" s="89" t="s">
        <v>618</v>
      </c>
      <c r="H274" s="7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 s="45"/>
      <c r="BT274" s="45"/>
      <c r="BU274" s="45"/>
      <c r="BV274" s="45"/>
      <c r="BW274" s="45"/>
      <c r="BX274" s="45"/>
      <c r="BY274" s="45"/>
      <c r="BZ274" s="45"/>
      <c r="CA274" s="45"/>
    </row>
    <row r="275" spans="1:79" s="43" customFormat="1" ht="12" customHeight="1">
      <c r="A275" s="91"/>
      <c r="B275" s="58"/>
      <c r="C275" s="51"/>
      <c r="D275" s="60" t="s">
        <v>477</v>
      </c>
      <c r="E275" s="59"/>
      <c r="F275" s="59"/>
      <c r="G275" s="61"/>
      <c r="H275" s="7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</row>
    <row r="276" spans="1:79" s="43" customFormat="1" ht="12" customHeight="1">
      <c r="A276" s="91"/>
      <c r="B276" s="101">
        <v>92394</v>
      </c>
      <c r="C276" s="231"/>
      <c r="D276" s="103" t="s">
        <v>478</v>
      </c>
      <c r="E276" s="102">
        <v>80</v>
      </c>
      <c r="F276" s="102" t="s">
        <v>233</v>
      </c>
      <c r="G276" s="104" t="s">
        <v>615</v>
      </c>
      <c r="H276" s="7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</row>
    <row r="277" spans="1:79" s="43" customFormat="1" ht="12" customHeight="1">
      <c r="A277" s="91"/>
      <c r="B277" s="101">
        <v>92594</v>
      </c>
      <c r="C277" s="231"/>
      <c r="D277" s="103" t="s">
        <v>509</v>
      </c>
      <c r="E277" s="102">
        <v>80</v>
      </c>
      <c r="F277" s="102" t="s">
        <v>233</v>
      </c>
      <c r="G277" s="104" t="s">
        <v>615</v>
      </c>
      <c r="H277" s="7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</row>
    <row r="278" spans="1:79" s="43" customFormat="1" ht="12" customHeight="1">
      <c r="A278" s="91"/>
      <c r="B278" s="58"/>
      <c r="C278" s="51"/>
      <c r="D278" s="60" t="s">
        <v>749</v>
      </c>
      <c r="E278" s="59"/>
      <c r="F278" s="59"/>
      <c r="G278" s="61"/>
      <c r="H278" s="7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</row>
    <row r="279" spans="1:79" s="43" customFormat="1" ht="12" customHeight="1">
      <c r="A279" s="91"/>
      <c r="B279" s="76">
        <v>62407</v>
      </c>
      <c r="C279" s="229"/>
      <c r="D279" s="78" t="s">
        <v>818</v>
      </c>
      <c r="E279" s="77">
        <v>24</v>
      </c>
      <c r="F279" s="77" t="s">
        <v>437</v>
      </c>
      <c r="G279" s="89" t="s">
        <v>554</v>
      </c>
      <c r="H279" s="75"/>
      <c r="I279" s="50" t="s">
        <v>180</v>
      </c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</row>
    <row r="280" spans="1:79" s="43" customFormat="1" ht="12" customHeight="1">
      <c r="A280" s="91"/>
      <c r="B280" s="58"/>
      <c r="C280" s="51"/>
      <c r="D280" s="60" t="s">
        <v>529</v>
      </c>
      <c r="E280" s="59"/>
      <c r="F280" s="59"/>
      <c r="G280" s="61" t="s">
        <v>180</v>
      </c>
      <c r="H280" s="7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 s="45"/>
      <c r="BT280" s="45"/>
      <c r="BU280" s="45"/>
      <c r="BV280" s="45"/>
      <c r="BW280" s="45"/>
      <c r="BX280" s="45"/>
      <c r="BY280" s="45"/>
      <c r="BZ280" s="45"/>
      <c r="CA280" s="45"/>
    </row>
    <row r="281" spans="1:79" s="43" customFormat="1" ht="12" customHeight="1">
      <c r="A281" s="91"/>
      <c r="B281" s="130" t="s">
        <v>530</v>
      </c>
      <c r="C281" s="238"/>
      <c r="D281" s="103" t="s">
        <v>531</v>
      </c>
      <c r="E281" s="102">
        <v>48</v>
      </c>
      <c r="F281" s="102" t="s">
        <v>200</v>
      </c>
      <c r="G281" s="104" t="s">
        <v>554</v>
      </c>
      <c r="H281" s="7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45"/>
      <c r="BS281" s="45"/>
      <c r="BT281" s="45"/>
      <c r="BU281" s="45"/>
      <c r="BV281" s="45"/>
      <c r="BW281" s="45"/>
      <c r="BX281" s="45"/>
      <c r="BY281" s="45"/>
      <c r="BZ281" s="45"/>
      <c r="CA281" s="45"/>
    </row>
    <row r="282" spans="1:79" s="43" customFormat="1" ht="12" customHeight="1">
      <c r="A282" s="91"/>
      <c r="B282" s="58"/>
      <c r="C282" s="51"/>
      <c r="D282" s="60" t="s">
        <v>432</v>
      </c>
      <c r="E282" s="59"/>
      <c r="F282" s="59"/>
      <c r="G282" s="61"/>
      <c r="H282" s="7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5"/>
      <c r="BR282" s="45"/>
      <c r="BS282" s="45"/>
      <c r="BT282" s="45"/>
      <c r="BU282" s="45"/>
      <c r="BV282" s="45"/>
      <c r="BW282" s="45"/>
      <c r="BX282" s="45"/>
      <c r="BY282" s="45"/>
      <c r="BZ282" s="45"/>
      <c r="CA282" s="45"/>
    </row>
    <row r="283" spans="1:79" s="43" customFormat="1" ht="12" customHeight="1">
      <c r="A283" s="91"/>
      <c r="B283" s="90" t="s">
        <v>158</v>
      </c>
      <c r="C283" s="235"/>
      <c r="D283" s="87" t="s">
        <v>433</v>
      </c>
      <c r="E283" s="77">
        <v>200</v>
      </c>
      <c r="F283" s="77" t="s">
        <v>200</v>
      </c>
      <c r="G283" s="89" t="s">
        <v>572</v>
      </c>
      <c r="H283" s="7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  <c r="BP283" s="45"/>
      <c r="BQ283" s="45"/>
      <c r="BR283" s="45"/>
      <c r="BS283" s="45"/>
      <c r="BT283" s="45"/>
      <c r="BU283" s="45"/>
      <c r="BV283" s="45"/>
      <c r="BW283" s="45"/>
      <c r="BX283" s="45"/>
      <c r="BY283" s="45"/>
      <c r="BZ283" s="45"/>
      <c r="CA283" s="45"/>
    </row>
    <row r="284" spans="1:79" s="43" customFormat="1" ht="12" customHeight="1">
      <c r="A284" s="91"/>
      <c r="B284" s="58"/>
      <c r="C284" s="51"/>
      <c r="D284" s="60" t="s">
        <v>144</v>
      </c>
      <c r="E284" s="59"/>
      <c r="F284" s="59"/>
      <c r="G284" s="61"/>
      <c r="H284" s="7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  <c r="BP284" s="45"/>
      <c r="BQ284" s="45"/>
      <c r="BR284" s="45"/>
      <c r="BS284" s="45"/>
      <c r="BT284" s="45"/>
      <c r="BU284" s="45"/>
      <c r="BV284" s="45"/>
      <c r="BW284" s="45"/>
      <c r="BX284" s="45"/>
      <c r="BY284" s="45"/>
      <c r="BZ284" s="45"/>
      <c r="CA284" s="45"/>
    </row>
    <row r="285" spans="1:79" s="43" customFormat="1" ht="12" customHeight="1">
      <c r="A285" s="91"/>
      <c r="B285" s="131">
        <v>31181</v>
      </c>
      <c r="C285" s="239"/>
      <c r="D285" s="118" t="s">
        <v>651</v>
      </c>
      <c r="E285" s="109">
        <v>96</v>
      </c>
      <c r="F285" s="109" t="s">
        <v>200</v>
      </c>
      <c r="G285" s="119" t="s">
        <v>618</v>
      </c>
      <c r="H285" s="7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  <c r="BP285" s="45"/>
      <c r="BQ285" s="45"/>
      <c r="BR285" s="45"/>
      <c r="BS285" s="45"/>
      <c r="BT285" s="45"/>
      <c r="BU285" s="45"/>
      <c r="BV285" s="45"/>
      <c r="BW285" s="45"/>
      <c r="BX285" s="45"/>
      <c r="BY285" s="45"/>
      <c r="BZ285" s="45"/>
      <c r="CA285" s="45"/>
    </row>
    <row r="286" spans="1:79" s="43" customFormat="1" ht="12" customHeight="1">
      <c r="A286" s="91"/>
      <c r="B286" s="131">
        <v>31186</v>
      </c>
      <c r="C286" s="239"/>
      <c r="D286" s="118" t="s">
        <v>652</v>
      </c>
      <c r="E286" s="109">
        <v>96</v>
      </c>
      <c r="F286" s="109" t="s">
        <v>200</v>
      </c>
      <c r="G286" s="119" t="s">
        <v>618</v>
      </c>
      <c r="H286" s="7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  <c r="BP286" s="45"/>
      <c r="BQ286" s="45"/>
      <c r="BR286" s="45"/>
      <c r="BS286" s="45"/>
      <c r="BT286" s="45"/>
      <c r="BU286" s="45"/>
      <c r="BV286" s="45"/>
      <c r="BW286" s="45"/>
      <c r="BX286" s="45"/>
      <c r="BY286" s="45"/>
      <c r="BZ286" s="45"/>
      <c r="CA286" s="45"/>
    </row>
    <row r="287" spans="1:79" s="43" customFormat="1" ht="12" customHeight="1">
      <c r="A287" s="91"/>
      <c r="B287" s="85">
        <v>31441</v>
      </c>
      <c r="C287" s="227"/>
      <c r="D287" s="87" t="s">
        <v>284</v>
      </c>
      <c r="E287" s="77">
        <v>125</v>
      </c>
      <c r="F287" s="77" t="s">
        <v>285</v>
      </c>
      <c r="G287" s="89" t="s">
        <v>615</v>
      </c>
      <c r="H287" s="7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</row>
    <row r="288" spans="1:79" s="43" customFormat="1" ht="12" customHeight="1">
      <c r="A288" s="91"/>
      <c r="B288" s="58"/>
      <c r="C288" s="51"/>
      <c r="D288" s="60" t="s">
        <v>697</v>
      </c>
      <c r="E288" s="59"/>
      <c r="F288" s="59"/>
      <c r="G288" s="61"/>
      <c r="H288" s="7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</row>
    <row r="289" spans="1:79" s="43" customFormat="1" ht="12" customHeight="1">
      <c r="A289" s="91"/>
      <c r="B289" s="93">
        <v>3179</v>
      </c>
      <c r="C289" s="228"/>
      <c r="D289" s="87" t="s">
        <v>750</v>
      </c>
      <c r="E289" s="94">
        <v>192</v>
      </c>
      <c r="F289" s="94" t="s">
        <v>203</v>
      </c>
      <c r="G289" s="89" t="s">
        <v>615</v>
      </c>
      <c r="H289" s="7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 s="45"/>
      <c r="BT289" s="45"/>
      <c r="BU289" s="45"/>
      <c r="BV289" s="45"/>
      <c r="BW289" s="45"/>
      <c r="BX289" s="45"/>
      <c r="BY289" s="45"/>
      <c r="BZ289" s="45"/>
      <c r="CA289" s="45"/>
    </row>
    <row r="290" spans="1:79" s="43" customFormat="1" ht="12" customHeight="1">
      <c r="A290" s="91"/>
      <c r="B290" s="58"/>
      <c r="C290" s="51"/>
      <c r="D290" s="60" t="s">
        <v>8</v>
      </c>
      <c r="E290" s="59" t="s">
        <v>180</v>
      </c>
      <c r="F290" s="59"/>
      <c r="G290" s="61"/>
      <c r="H290" s="7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  <c r="BP290" s="45"/>
      <c r="BQ290" s="45"/>
      <c r="BR290" s="45"/>
      <c r="BS290" s="45"/>
      <c r="BT290" s="45"/>
      <c r="BU290" s="45"/>
      <c r="BV290" s="45"/>
      <c r="BW290" s="45"/>
      <c r="BX290" s="45"/>
      <c r="BY290" s="45"/>
      <c r="BZ290" s="45"/>
      <c r="CA290" s="45"/>
    </row>
    <row r="291" spans="1:79" s="43" customFormat="1" ht="12" customHeight="1">
      <c r="A291" s="91"/>
      <c r="B291" s="93">
        <v>7253</v>
      </c>
      <c r="C291" s="228"/>
      <c r="D291" s="87" t="s">
        <v>441</v>
      </c>
      <c r="E291" s="94">
        <v>120</v>
      </c>
      <c r="F291" s="94" t="s">
        <v>262</v>
      </c>
      <c r="G291" s="89" t="s">
        <v>572</v>
      </c>
      <c r="H291" s="7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  <c r="BP291" s="45"/>
      <c r="BQ291" s="45"/>
      <c r="BR291" s="45"/>
      <c r="BS291" s="45"/>
      <c r="BT291" s="45"/>
      <c r="BU291" s="45"/>
      <c r="BV291" s="45"/>
      <c r="BW291" s="45"/>
      <c r="BX291" s="45"/>
      <c r="BY291" s="45"/>
      <c r="BZ291" s="45"/>
      <c r="CA291" s="45"/>
    </row>
    <row r="292" spans="1:79" s="43" customFormat="1" ht="12" customHeight="1">
      <c r="A292" s="91"/>
      <c r="B292" s="93">
        <v>7255</v>
      </c>
      <c r="C292" s="228"/>
      <c r="D292" s="87" t="s">
        <v>388</v>
      </c>
      <c r="E292" s="94">
        <v>120</v>
      </c>
      <c r="F292" s="94" t="s">
        <v>437</v>
      </c>
      <c r="G292" s="89" t="s">
        <v>572</v>
      </c>
      <c r="H292" s="7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 s="45"/>
      <c r="BT292" s="45"/>
      <c r="BU292" s="45"/>
      <c r="BV292" s="45"/>
      <c r="BW292" s="45"/>
      <c r="BX292" s="45"/>
      <c r="BY292" s="45"/>
      <c r="BZ292" s="45"/>
      <c r="CA292" s="45"/>
    </row>
    <row r="293" spans="1:79">
      <c r="A293" s="62"/>
      <c r="B293" s="58"/>
      <c r="C293" s="51"/>
      <c r="D293" s="60" t="s">
        <v>956</v>
      </c>
      <c r="E293" s="59"/>
      <c r="F293" s="59"/>
      <c r="G293" s="61"/>
      <c r="H293" s="107"/>
      <c r="N293" s="45"/>
      <c r="O293" s="45"/>
      <c r="P293" s="45"/>
      <c r="Q293" s="45"/>
      <c r="R293" s="45"/>
    </row>
    <row r="294" spans="1:79">
      <c r="A294" s="62"/>
      <c r="B294" s="108">
        <v>54116</v>
      </c>
      <c r="C294" s="227"/>
      <c r="D294" s="87" t="s">
        <v>957</v>
      </c>
      <c r="E294" s="77">
        <v>60</v>
      </c>
      <c r="F294" s="77" t="s">
        <v>218</v>
      </c>
      <c r="G294" s="88" t="s">
        <v>615</v>
      </c>
      <c r="H294" s="107"/>
      <c r="N294" s="45"/>
      <c r="O294" s="45"/>
      <c r="P294" s="45"/>
      <c r="Q294" s="45"/>
      <c r="R294" s="45"/>
    </row>
    <row r="295" spans="1:79">
      <c r="A295" s="62"/>
      <c r="B295" s="108">
        <v>54119</v>
      </c>
      <c r="C295" s="227"/>
      <c r="D295" s="87" t="s">
        <v>958</v>
      </c>
      <c r="E295" s="77">
        <v>60</v>
      </c>
      <c r="F295" s="77" t="s">
        <v>218</v>
      </c>
      <c r="G295" s="88" t="s">
        <v>615</v>
      </c>
      <c r="H295" s="107"/>
      <c r="N295" s="45"/>
      <c r="O295" s="45"/>
      <c r="P295" s="45"/>
      <c r="Q295" s="45"/>
      <c r="R295" s="45"/>
    </row>
    <row r="296" spans="1:79" s="43" customFormat="1" ht="12" customHeight="1">
      <c r="A296" s="91"/>
      <c r="B296" s="58"/>
      <c r="C296" s="51"/>
      <c r="D296" s="60" t="s">
        <v>399</v>
      </c>
      <c r="E296" s="97"/>
      <c r="F296" s="59"/>
      <c r="G296" s="98"/>
      <c r="H296" s="7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  <c r="BV296" s="45"/>
      <c r="BW296" s="45"/>
      <c r="BX296" s="45"/>
      <c r="BY296" s="45"/>
      <c r="BZ296" s="45"/>
      <c r="CA296" s="45"/>
    </row>
    <row r="297" spans="1:79" s="43" customFormat="1" ht="12" customHeight="1">
      <c r="A297" s="91"/>
      <c r="B297" s="90">
        <v>73049</v>
      </c>
      <c r="C297" s="235"/>
      <c r="D297" s="87" t="s">
        <v>482</v>
      </c>
      <c r="E297" s="77">
        <v>12</v>
      </c>
      <c r="F297" s="77" t="s">
        <v>400</v>
      </c>
      <c r="G297" s="88" t="s">
        <v>554</v>
      </c>
      <c r="H297" s="7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  <c r="BP297" s="45"/>
      <c r="BQ297" s="45"/>
      <c r="BR297" s="45"/>
      <c r="BS297" s="45"/>
      <c r="BT297" s="45"/>
      <c r="BU297" s="45"/>
      <c r="BV297" s="45"/>
      <c r="BW297" s="45"/>
      <c r="BX297" s="45"/>
      <c r="BY297" s="45"/>
      <c r="BZ297" s="45"/>
      <c r="CA297" s="45"/>
    </row>
    <row r="298" spans="1:79" s="43" customFormat="1" ht="12" customHeight="1">
      <c r="A298" s="91"/>
      <c r="B298" s="58"/>
      <c r="C298" s="51"/>
      <c r="D298" s="92" t="s">
        <v>703</v>
      </c>
      <c r="E298" s="59"/>
      <c r="F298" s="59"/>
      <c r="G298" s="61"/>
      <c r="H298" s="7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  <c r="BP298" s="45"/>
      <c r="BQ298" s="45"/>
      <c r="BR298" s="45"/>
      <c r="BS298" s="45"/>
      <c r="BT298" s="45"/>
      <c r="BU298" s="45"/>
      <c r="BV298" s="45"/>
      <c r="BW298" s="45"/>
      <c r="BX298" s="45"/>
      <c r="BY298" s="45"/>
      <c r="BZ298" s="45"/>
      <c r="CA298" s="45"/>
    </row>
    <row r="299" spans="1:79" s="43" customFormat="1" ht="12" customHeight="1">
      <c r="A299" s="91"/>
      <c r="B299" s="81">
        <v>18866</v>
      </c>
      <c r="C299" s="230"/>
      <c r="D299" s="83" t="s">
        <v>527</v>
      </c>
      <c r="E299" s="82">
        <v>24</v>
      </c>
      <c r="F299" s="82" t="s">
        <v>244</v>
      </c>
      <c r="G299" s="99" t="s">
        <v>655</v>
      </c>
      <c r="H299" s="7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45"/>
      <c r="BR299" s="45"/>
      <c r="BS299" s="45"/>
      <c r="BT299" s="45"/>
      <c r="BU299" s="45"/>
      <c r="BV299" s="45"/>
      <c r="BW299" s="45"/>
      <c r="BX299" s="45"/>
      <c r="BY299" s="45"/>
      <c r="BZ299" s="45"/>
      <c r="CA299" s="45"/>
    </row>
    <row r="300" spans="1:79" s="43" customFormat="1" ht="12" customHeight="1">
      <c r="A300" s="91"/>
      <c r="B300" s="81">
        <v>18867</v>
      </c>
      <c r="C300" s="230"/>
      <c r="D300" s="83" t="s">
        <v>528</v>
      </c>
      <c r="E300" s="82">
        <v>24</v>
      </c>
      <c r="F300" s="82" t="s">
        <v>244</v>
      </c>
      <c r="G300" s="99" t="s">
        <v>655</v>
      </c>
      <c r="H300" s="7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  <c r="BP300" s="45"/>
      <c r="BQ300" s="45"/>
      <c r="BR300" s="45"/>
      <c r="BS300" s="45"/>
      <c r="BT300" s="45"/>
      <c r="BU300" s="45"/>
      <c r="BV300" s="45"/>
      <c r="BW300" s="45"/>
      <c r="BX300" s="45"/>
      <c r="BY300" s="45"/>
      <c r="BZ300" s="45"/>
      <c r="CA300" s="45"/>
    </row>
    <row r="301" spans="1:79" s="43" customFormat="1" ht="12" customHeight="1">
      <c r="A301" s="91"/>
      <c r="B301" s="58"/>
      <c r="C301" s="51"/>
      <c r="D301" s="60" t="s">
        <v>154</v>
      </c>
      <c r="E301" s="97"/>
      <c r="F301" s="97"/>
      <c r="G301" s="98"/>
      <c r="H301" s="7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45"/>
      <c r="BR301" s="45"/>
      <c r="BS301" s="45"/>
      <c r="BT301" s="45"/>
      <c r="BU301" s="45"/>
      <c r="BV301" s="45"/>
      <c r="BW301" s="45"/>
      <c r="BX301" s="45"/>
      <c r="BY301" s="45"/>
      <c r="BZ301" s="45"/>
      <c r="CA301" s="45"/>
    </row>
    <row r="302" spans="1:79" s="43" customFormat="1" ht="12" customHeight="1">
      <c r="A302" s="91"/>
      <c r="B302" s="76">
        <v>7091</v>
      </c>
      <c r="C302" s="229"/>
      <c r="D302" s="87" t="s">
        <v>137</v>
      </c>
      <c r="E302" s="77">
        <v>48</v>
      </c>
      <c r="F302" s="77" t="s">
        <v>244</v>
      </c>
      <c r="G302" s="89" t="s">
        <v>554</v>
      </c>
      <c r="H302" s="7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  <c r="BP302" s="45"/>
      <c r="BQ302" s="45"/>
      <c r="BR302" s="45"/>
      <c r="BS302" s="45"/>
      <c r="BT302" s="45"/>
      <c r="BU302" s="45"/>
      <c r="BV302" s="45"/>
      <c r="BW302" s="45"/>
      <c r="BX302" s="45"/>
      <c r="BY302" s="45"/>
      <c r="BZ302" s="45"/>
      <c r="CA302" s="45"/>
    </row>
    <row r="303" spans="1:79" s="43" customFormat="1" ht="12" customHeight="1">
      <c r="A303" s="91"/>
      <c r="B303" s="76">
        <v>7093</v>
      </c>
      <c r="C303" s="229"/>
      <c r="D303" s="87" t="s">
        <v>138</v>
      </c>
      <c r="E303" s="77">
        <v>40</v>
      </c>
      <c r="F303" s="77" t="s">
        <v>214</v>
      </c>
      <c r="G303" s="89" t="s">
        <v>554</v>
      </c>
      <c r="H303" s="7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  <c r="BW303" s="45"/>
      <c r="BX303" s="45"/>
      <c r="BY303" s="45"/>
      <c r="BZ303" s="45"/>
      <c r="CA303" s="45"/>
    </row>
    <row r="304" spans="1:79" s="43" customFormat="1" ht="12" customHeight="1">
      <c r="A304" s="91"/>
      <c r="B304" s="58"/>
      <c r="C304" s="51"/>
      <c r="D304" s="60" t="s">
        <v>445</v>
      </c>
      <c r="E304" s="97"/>
      <c r="F304" s="59"/>
      <c r="G304" s="98"/>
      <c r="H304" s="7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  <c r="BW304" s="45"/>
      <c r="BX304" s="45"/>
      <c r="BY304" s="45"/>
      <c r="BZ304" s="45"/>
      <c r="CA304" s="45"/>
    </row>
    <row r="305" spans="1:79" s="43" customFormat="1" ht="12" customHeight="1">
      <c r="A305" s="75"/>
      <c r="B305" s="90" t="s">
        <v>701</v>
      </c>
      <c r="C305" s="235"/>
      <c r="D305" s="87" t="s">
        <v>823</v>
      </c>
      <c r="E305" s="77">
        <v>32</v>
      </c>
      <c r="F305" s="77" t="s">
        <v>282</v>
      </c>
      <c r="G305" s="89" t="s">
        <v>616</v>
      </c>
      <c r="H305" s="75"/>
      <c r="I305" s="45"/>
      <c r="J305" s="45"/>
      <c r="K305" s="45"/>
      <c r="L305" s="45"/>
      <c r="M305" s="45"/>
      <c r="N305" s="45"/>
      <c r="O305" s="42"/>
      <c r="P305" s="42"/>
      <c r="Q305" s="42"/>
      <c r="R305" s="42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  <c r="BP305" s="45"/>
      <c r="BQ305" s="45"/>
      <c r="BR305" s="45"/>
      <c r="BS305" s="45"/>
      <c r="BT305" s="45"/>
      <c r="BU305" s="45"/>
      <c r="BV305" s="45"/>
      <c r="BW305" s="45"/>
      <c r="BX305" s="45"/>
      <c r="BY305" s="45"/>
      <c r="BZ305" s="45"/>
      <c r="CA305" s="45"/>
    </row>
    <row r="306" spans="1:79" s="43" customFormat="1" ht="12" customHeight="1">
      <c r="A306" s="75"/>
      <c r="B306" s="90" t="s">
        <v>723</v>
      </c>
      <c r="C306" s="235"/>
      <c r="D306" s="87" t="s">
        <v>824</v>
      </c>
      <c r="E306" s="77">
        <v>32</v>
      </c>
      <c r="F306" s="77" t="s">
        <v>282</v>
      </c>
      <c r="G306" s="89" t="s">
        <v>616</v>
      </c>
      <c r="H306" s="7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  <c r="BP306" s="45"/>
      <c r="BQ306" s="45"/>
      <c r="BR306" s="45"/>
      <c r="BS306" s="45"/>
      <c r="BT306" s="45"/>
      <c r="BU306" s="45"/>
      <c r="BV306" s="45"/>
      <c r="BW306" s="45"/>
      <c r="BX306" s="45"/>
      <c r="BY306" s="45"/>
      <c r="BZ306" s="45"/>
      <c r="CA306" s="45"/>
    </row>
    <row r="307" spans="1:79" s="43" customFormat="1" ht="12" customHeight="1">
      <c r="A307" s="91"/>
      <c r="B307" s="108">
        <v>15794</v>
      </c>
      <c r="C307" s="232"/>
      <c r="D307" s="118" t="s">
        <v>151</v>
      </c>
      <c r="E307" s="109">
        <v>32</v>
      </c>
      <c r="F307" s="109" t="s">
        <v>282</v>
      </c>
      <c r="G307" s="119" t="s">
        <v>616</v>
      </c>
      <c r="H307" s="7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  <c r="BP307" s="45"/>
      <c r="BQ307" s="45"/>
      <c r="BR307" s="45"/>
      <c r="BS307" s="45"/>
      <c r="BT307" s="45"/>
      <c r="BU307" s="45"/>
      <c r="BV307" s="45"/>
      <c r="BW307" s="45"/>
      <c r="BX307" s="45"/>
      <c r="BY307" s="45"/>
      <c r="BZ307" s="45"/>
      <c r="CA307" s="45"/>
    </row>
    <row r="308" spans="1:79" s="43" customFormat="1" ht="12" customHeight="1">
      <c r="A308" s="91"/>
      <c r="B308" s="108">
        <v>15896</v>
      </c>
      <c r="C308" s="232"/>
      <c r="D308" s="118" t="s">
        <v>819</v>
      </c>
      <c r="E308" s="109">
        <v>32</v>
      </c>
      <c r="F308" s="109" t="s">
        <v>282</v>
      </c>
      <c r="G308" s="119" t="s">
        <v>616</v>
      </c>
      <c r="H308" s="75"/>
      <c r="I308" s="45"/>
      <c r="J308" s="45"/>
      <c r="K308" s="45"/>
      <c r="L308" s="45"/>
      <c r="M308" s="45"/>
      <c r="N308" s="42"/>
      <c r="O308" s="42"/>
      <c r="P308" s="42"/>
      <c r="Q308" s="42"/>
      <c r="R308" s="42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  <c r="BP308" s="45"/>
      <c r="BQ308" s="45"/>
      <c r="BR308" s="45"/>
      <c r="BS308" s="45"/>
      <c r="BT308" s="45"/>
      <c r="BU308" s="45"/>
      <c r="BV308" s="45"/>
      <c r="BW308" s="45"/>
      <c r="BX308" s="45"/>
      <c r="BY308" s="45"/>
      <c r="BZ308" s="45"/>
      <c r="CA308" s="45"/>
    </row>
    <row r="309" spans="1:79" s="43" customFormat="1" ht="12" customHeight="1">
      <c r="A309" s="75"/>
      <c r="B309" s="90">
        <v>52479</v>
      </c>
      <c r="C309" s="235"/>
      <c r="D309" s="87" t="s">
        <v>657</v>
      </c>
      <c r="E309" s="77">
        <v>32</v>
      </c>
      <c r="F309" s="77" t="s">
        <v>282</v>
      </c>
      <c r="G309" s="89" t="s">
        <v>616</v>
      </c>
      <c r="H309" s="107"/>
      <c r="I309" s="42"/>
      <c r="J309" s="42"/>
      <c r="K309" s="42"/>
      <c r="L309" s="42"/>
      <c r="M309" s="42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  <c r="BP309" s="45"/>
      <c r="BQ309" s="45"/>
      <c r="BR309" s="45"/>
      <c r="BS309" s="45"/>
      <c r="BT309" s="45"/>
      <c r="BU309" s="45"/>
      <c r="BV309" s="45"/>
      <c r="BW309" s="45"/>
      <c r="BX309" s="45"/>
      <c r="BY309" s="45"/>
      <c r="BZ309" s="45"/>
      <c r="CA309" s="45"/>
    </row>
    <row r="310" spans="1:79" s="45" customFormat="1" ht="12" customHeight="1">
      <c r="A310" s="91"/>
      <c r="B310" s="76">
        <v>79564</v>
      </c>
      <c r="C310" s="229"/>
      <c r="D310" s="87" t="s">
        <v>820</v>
      </c>
      <c r="E310" s="77">
        <v>32</v>
      </c>
      <c r="F310" s="77" t="s">
        <v>282</v>
      </c>
      <c r="G310" s="89" t="s">
        <v>616</v>
      </c>
      <c r="H310" s="75"/>
    </row>
    <row r="311" spans="1:79" s="45" customFormat="1" ht="12" customHeight="1">
      <c r="A311" s="91"/>
      <c r="B311" s="76">
        <v>84125</v>
      </c>
      <c r="C311" s="229"/>
      <c r="D311" s="87" t="s">
        <v>821</v>
      </c>
      <c r="E311" s="77">
        <v>32</v>
      </c>
      <c r="F311" s="77" t="s">
        <v>282</v>
      </c>
      <c r="G311" s="89" t="s">
        <v>616</v>
      </c>
      <c r="H311" s="75"/>
    </row>
    <row r="312" spans="1:79">
      <c r="A312" s="91"/>
      <c r="B312" s="76">
        <v>87776</v>
      </c>
      <c r="C312" s="229"/>
      <c r="D312" s="87" t="s">
        <v>822</v>
      </c>
      <c r="E312" s="77">
        <v>32</v>
      </c>
      <c r="F312" s="77" t="s">
        <v>282</v>
      </c>
      <c r="G312" s="89" t="s">
        <v>616</v>
      </c>
      <c r="H312" s="75"/>
      <c r="I312" s="45"/>
      <c r="J312" s="45"/>
      <c r="K312" s="45"/>
      <c r="L312" s="45"/>
      <c r="M312" s="45"/>
      <c r="N312" s="45"/>
      <c r="O312" s="45"/>
      <c r="P312" s="45"/>
      <c r="Q312" s="45"/>
      <c r="R312" s="45"/>
    </row>
    <row r="313" spans="1:79" s="45" customFormat="1" ht="12" customHeight="1">
      <c r="A313" s="91"/>
      <c r="B313" s="58"/>
      <c r="C313" s="51"/>
      <c r="D313" s="60" t="s">
        <v>446</v>
      </c>
      <c r="E313" s="97"/>
      <c r="F313" s="59"/>
      <c r="G313" s="98"/>
      <c r="H313" s="75"/>
    </row>
    <row r="314" spans="1:79" s="45" customFormat="1" ht="12" customHeight="1">
      <c r="A314" s="68"/>
      <c r="B314" s="108">
        <v>14523</v>
      </c>
      <c r="C314" s="232"/>
      <c r="D314" s="118" t="s">
        <v>825</v>
      </c>
      <c r="E314" s="109">
        <v>40</v>
      </c>
      <c r="F314" s="109" t="s">
        <v>240</v>
      </c>
      <c r="G314" s="119" t="s">
        <v>616</v>
      </c>
      <c r="H314" s="75"/>
    </row>
    <row r="315" spans="1:79" s="45" customFormat="1" ht="12" customHeight="1">
      <c r="A315" s="75"/>
      <c r="B315" s="108">
        <v>25216</v>
      </c>
      <c r="C315" s="232"/>
      <c r="D315" s="118" t="s">
        <v>826</v>
      </c>
      <c r="E315" s="109">
        <v>40</v>
      </c>
      <c r="F315" s="109" t="s">
        <v>240</v>
      </c>
      <c r="G315" s="119" t="s">
        <v>616</v>
      </c>
      <c r="H315" s="75"/>
      <c r="O315" s="46"/>
      <c r="P315" s="46"/>
      <c r="Q315" s="46"/>
      <c r="R315" s="46"/>
    </row>
    <row r="316" spans="1:79">
      <c r="A316" s="91"/>
      <c r="B316" s="76">
        <v>52179</v>
      </c>
      <c r="C316" s="229"/>
      <c r="D316" s="87" t="s">
        <v>827</v>
      </c>
      <c r="E316" s="77">
        <v>40</v>
      </c>
      <c r="F316" s="77" t="s">
        <v>240</v>
      </c>
      <c r="G316" s="89" t="s">
        <v>616</v>
      </c>
      <c r="H316" s="107"/>
      <c r="J316" s="45"/>
      <c r="K316" s="45"/>
      <c r="L316" s="45"/>
      <c r="M316" s="45"/>
      <c r="N316" s="45"/>
      <c r="O316" s="46"/>
      <c r="P316" s="46"/>
      <c r="Q316" s="46"/>
      <c r="R316" s="46"/>
    </row>
    <row r="317" spans="1:79" s="45" customFormat="1" ht="12" customHeight="1">
      <c r="A317" s="91"/>
      <c r="B317" s="108">
        <v>88579</v>
      </c>
      <c r="C317" s="232"/>
      <c r="D317" s="118" t="s">
        <v>828</v>
      </c>
      <c r="E317" s="109">
        <v>40</v>
      </c>
      <c r="F317" s="109" t="s">
        <v>240</v>
      </c>
      <c r="G317" s="119" t="s">
        <v>616</v>
      </c>
      <c r="H317" s="75"/>
      <c r="O317" s="46"/>
      <c r="P317" s="46"/>
      <c r="Q317" s="46"/>
      <c r="R317" s="46"/>
    </row>
    <row r="318" spans="1:79" s="43" customFormat="1" ht="12" customHeight="1">
      <c r="A318" s="75"/>
      <c r="B318" s="108">
        <v>88977</v>
      </c>
      <c r="C318" s="232"/>
      <c r="D318" s="118" t="s">
        <v>657</v>
      </c>
      <c r="E318" s="109">
        <v>40</v>
      </c>
      <c r="F318" s="109" t="s">
        <v>240</v>
      </c>
      <c r="G318" s="119" t="s">
        <v>616</v>
      </c>
      <c r="H318" s="75"/>
      <c r="I318" s="45"/>
      <c r="J318" s="45"/>
      <c r="K318" s="45"/>
      <c r="L318" s="45"/>
      <c r="M318" s="45"/>
      <c r="N318" s="45"/>
      <c r="O318" s="46"/>
      <c r="P318" s="46"/>
      <c r="Q318" s="46"/>
      <c r="R318" s="46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  <c r="BP318" s="45"/>
      <c r="BQ318" s="45"/>
      <c r="BR318" s="45"/>
      <c r="BS318" s="45"/>
      <c r="BT318" s="45"/>
      <c r="BU318" s="45"/>
      <c r="BV318" s="45"/>
      <c r="BW318" s="45"/>
      <c r="BX318" s="45"/>
      <c r="BY318" s="45"/>
      <c r="BZ318" s="45"/>
      <c r="CA318" s="45"/>
    </row>
    <row r="319" spans="1:79" s="45" customFormat="1" ht="12" customHeight="1">
      <c r="A319" s="68"/>
      <c r="B319" s="58"/>
      <c r="C319" s="51"/>
      <c r="D319" s="60" t="s">
        <v>556</v>
      </c>
      <c r="E319" s="59"/>
      <c r="F319" s="59"/>
      <c r="G319" s="61"/>
      <c r="H319" s="75"/>
      <c r="O319" s="46"/>
      <c r="P319" s="46"/>
      <c r="Q319" s="46"/>
      <c r="R319" s="46"/>
    </row>
    <row r="320" spans="1:79" s="45" customFormat="1" ht="12" customHeight="1">
      <c r="A320" s="68"/>
      <c r="B320" s="130" t="s">
        <v>557</v>
      </c>
      <c r="C320" s="238"/>
      <c r="D320" s="103" t="s">
        <v>825</v>
      </c>
      <c r="E320" s="102">
        <v>24</v>
      </c>
      <c r="F320" s="102" t="s">
        <v>242</v>
      </c>
      <c r="G320" s="104" t="s">
        <v>653</v>
      </c>
      <c r="H320" s="75"/>
    </row>
    <row r="321" spans="1:79" s="46" customFormat="1" ht="12" customHeight="1">
      <c r="A321" s="68"/>
      <c r="B321" s="130" t="s">
        <v>558</v>
      </c>
      <c r="C321" s="238"/>
      <c r="D321" s="103" t="s">
        <v>464</v>
      </c>
      <c r="E321" s="102">
        <v>24</v>
      </c>
      <c r="F321" s="102" t="s">
        <v>242</v>
      </c>
      <c r="G321" s="104" t="s">
        <v>653</v>
      </c>
      <c r="H321" s="91"/>
      <c r="N321" s="45"/>
    </row>
    <row r="322" spans="1:79" s="46" customFormat="1" ht="12" customHeight="1">
      <c r="A322" s="75"/>
      <c r="B322" s="133"/>
      <c r="C322" s="51"/>
      <c r="D322" s="60" t="s">
        <v>264</v>
      </c>
      <c r="E322" s="134"/>
      <c r="F322" s="134"/>
      <c r="G322" s="135"/>
      <c r="H322" s="91"/>
      <c r="N322" s="45"/>
      <c r="O322" s="45"/>
      <c r="P322" s="45"/>
      <c r="Q322" s="45"/>
      <c r="R322" s="45"/>
    </row>
    <row r="323" spans="1:79" s="46" customFormat="1" ht="12" customHeight="1">
      <c r="A323" s="75"/>
      <c r="B323" s="76">
        <v>60085</v>
      </c>
      <c r="C323" s="229"/>
      <c r="D323" s="87" t="s">
        <v>195</v>
      </c>
      <c r="E323" s="77">
        <v>24</v>
      </c>
      <c r="F323" s="77" t="s">
        <v>244</v>
      </c>
      <c r="G323" s="89" t="s">
        <v>654</v>
      </c>
      <c r="H323" s="91"/>
      <c r="N323" s="45"/>
      <c r="O323" s="45"/>
      <c r="P323" s="45"/>
      <c r="Q323" s="45"/>
      <c r="R323" s="45"/>
    </row>
    <row r="324" spans="1:79" s="46" customFormat="1" ht="12" customHeight="1">
      <c r="A324" s="75"/>
      <c r="B324" s="76">
        <v>60087</v>
      </c>
      <c r="C324" s="229"/>
      <c r="D324" s="87" t="s">
        <v>196</v>
      </c>
      <c r="E324" s="77">
        <v>24</v>
      </c>
      <c r="F324" s="77" t="s">
        <v>244</v>
      </c>
      <c r="G324" s="89" t="s">
        <v>654</v>
      </c>
      <c r="H324" s="91"/>
      <c r="N324" s="45"/>
      <c r="O324" s="45"/>
      <c r="P324" s="45"/>
      <c r="Q324" s="45"/>
      <c r="R324" s="45"/>
    </row>
    <row r="325" spans="1:79" s="46" customFormat="1" ht="12" customHeight="1">
      <c r="A325" s="75"/>
      <c r="B325" s="58"/>
      <c r="C325" s="51"/>
      <c r="D325" s="60" t="s">
        <v>483</v>
      </c>
      <c r="E325" s="59"/>
      <c r="F325" s="59"/>
      <c r="G325" s="61"/>
      <c r="H325" s="91"/>
      <c r="N325" s="45"/>
      <c r="O325" s="45"/>
      <c r="P325" s="45"/>
      <c r="Q325" s="45"/>
      <c r="R325" s="45"/>
    </row>
    <row r="326" spans="1:79" s="43" customFormat="1" ht="12" customHeight="1">
      <c r="A326" s="68"/>
      <c r="B326" s="76">
        <v>950010</v>
      </c>
      <c r="C326" s="229"/>
      <c r="D326" s="87" t="s">
        <v>484</v>
      </c>
      <c r="E326" s="77">
        <v>27</v>
      </c>
      <c r="F326" s="77" t="s">
        <v>244</v>
      </c>
      <c r="G326" s="89" t="s">
        <v>654</v>
      </c>
      <c r="H326" s="7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  <c r="BP326" s="45"/>
      <c r="BQ326" s="45"/>
      <c r="BR326" s="45"/>
      <c r="BS326" s="45"/>
      <c r="BT326" s="45"/>
      <c r="BU326" s="45"/>
      <c r="BV326" s="45"/>
      <c r="BW326" s="45"/>
      <c r="BX326" s="45"/>
      <c r="BY326" s="45"/>
      <c r="BZ326" s="45"/>
      <c r="CA326" s="45"/>
    </row>
    <row r="327" spans="1:79" s="46" customFormat="1" ht="12" customHeight="1">
      <c r="A327" s="91"/>
      <c r="B327" s="76">
        <v>950050</v>
      </c>
      <c r="C327" s="229"/>
      <c r="D327" s="87" t="s">
        <v>485</v>
      </c>
      <c r="E327" s="77">
        <v>27</v>
      </c>
      <c r="F327" s="77" t="s">
        <v>244</v>
      </c>
      <c r="G327" s="89" t="s">
        <v>654</v>
      </c>
      <c r="H327" s="91"/>
      <c r="N327" s="45"/>
    </row>
    <row r="328" spans="1:79" s="43" customFormat="1" ht="12" customHeight="1">
      <c r="A328" s="91"/>
      <c r="B328" s="58"/>
      <c r="C328" s="51"/>
      <c r="D328" s="60" t="s">
        <v>173</v>
      </c>
      <c r="E328" s="97"/>
      <c r="F328" s="97"/>
      <c r="G328" s="98"/>
      <c r="H328" s="75"/>
      <c r="I328" s="45"/>
      <c r="J328" s="45"/>
      <c r="K328" s="45"/>
      <c r="L328" s="45"/>
      <c r="M328" s="45"/>
      <c r="N328" s="45"/>
      <c r="O328" s="46"/>
      <c r="P328" s="46"/>
      <c r="Q328" s="46"/>
      <c r="R328" s="46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  <c r="BP328" s="45"/>
      <c r="BQ328" s="45"/>
      <c r="BR328" s="45"/>
      <c r="BS328" s="45"/>
      <c r="BT328" s="45"/>
      <c r="BU328" s="45"/>
      <c r="BV328" s="45"/>
      <c r="BW328" s="45"/>
      <c r="BX328" s="45"/>
      <c r="BY328" s="45"/>
      <c r="BZ328" s="45"/>
      <c r="CA328" s="45"/>
    </row>
    <row r="329" spans="1:79" s="43" customFormat="1" ht="12" customHeight="1">
      <c r="A329" s="68"/>
      <c r="B329" s="76">
        <v>12007</v>
      </c>
      <c r="C329" s="229"/>
      <c r="D329" s="78" t="s">
        <v>656</v>
      </c>
      <c r="E329" s="77">
        <v>24</v>
      </c>
      <c r="F329" s="77" t="s">
        <v>243</v>
      </c>
      <c r="G329" s="89" t="s">
        <v>554</v>
      </c>
      <c r="H329" s="7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  <c r="BP329" s="45"/>
      <c r="BQ329" s="45"/>
      <c r="BR329" s="45"/>
      <c r="BS329" s="45"/>
      <c r="BT329" s="45"/>
      <c r="BU329" s="45"/>
      <c r="BV329" s="45"/>
      <c r="BW329" s="45"/>
      <c r="BX329" s="45"/>
      <c r="BY329" s="45"/>
      <c r="BZ329" s="45"/>
      <c r="CA329" s="45"/>
    </row>
    <row r="330" spans="1:79" s="43" customFormat="1" ht="12" customHeight="1">
      <c r="A330" s="68"/>
      <c r="B330" s="76">
        <v>12202</v>
      </c>
      <c r="C330" s="229"/>
      <c r="D330" s="78" t="s">
        <v>464</v>
      </c>
      <c r="E330" s="77">
        <v>24</v>
      </c>
      <c r="F330" s="77" t="s">
        <v>243</v>
      </c>
      <c r="G330" s="89" t="s">
        <v>554</v>
      </c>
      <c r="H330" s="75"/>
      <c r="I330" s="45"/>
      <c r="J330" s="45"/>
      <c r="K330" s="45"/>
      <c r="L330" s="45"/>
      <c r="M330" s="45"/>
      <c r="N330" s="45"/>
      <c r="O330" s="46"/>
      <c r="P330" s="46"/>
      <c r="Q330" s="46"/>
      <c r="R330" s="46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  <c r="BP330" s="45"/>
      <c r="BQ330" s="45"/>
      <c r="BR330" s="45"/>
      <c r="BS330" s="45"/>
      <c r="BT330" s="45"/>
      <c r="BU330" s="45"/>
      <c r="BV330" s="45"/>
      <c r="BW330" s="45"/>
      <c r="BX330" s="45"/>
      <c r="BY330" s="45"/>
      <c r="BZ330" s="45"/>
      <c r="CA330" s="45"/>
    </row>
    <row r="331" spans="1:79" s="43" customFormat="1" ht="12" customHeight="1">
      <c r="A331" s="68"/>
      <c r="B331" s="76">
        <v>12203</v>
      </c>
      <c r="C331" s="229"/>
      <c r="D331" s="78" t="s">
        <v>657</v>
      </c>
      <c r="E331" s="77">
        <v>24</v>
      </c>
      <c r="F331" s="77" t="s">
        <v>243</v>
      </c>
      <c r="G331" s="89" t="s">
        <v>554</v>
      </c>
      <c r="H331" s="75"/>
      <c r="I331" s="45"/>
      <c r="J331" s="45"/>
      <c r="K331" s="45"/>
      <c r="L331" s="45"/>
      <c r="M331" s="45"/>
      <c r="N331" s="45"/>
      <c r="O331" s="46"/>
      <c r="P331" s="46"/>
      <c r="Q331" s="46"/>
      <c r="R331" s="46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  <c r="BP331" s="45"/>
      <c r="BQ331" s="45"/>
      <c r="BR331" s="45"/>
      <c r="BS331" s="45"/>
      <c r="BT331" s="45"/>
      <c r="BU331" s="45"/>
      <c r="BV331" s="45"/>
      <c r="BW331" s="45"/>
      <c r="BX331" s="45"/>
      <c r="BY331" s="45"/>
      <c r="BZ331" s="45"/>
      <c r="CA331" s="45"/>
    </row>
    <row r="332" spans="1:79" s="45" customFormat="1" ht="12" customHeight="1">
      <c r="A332" s="75"/>
      <c r="B332" s="76">
        <v>12204</v>
      </c>
      <c r="C332" s="229"/>
      <c r="D332" s="78" t="s">
        <v>658</v>
      </c>
      <c r="E332" s="77">
        <v>24</v>
      </c>
      <c r="F332" s="77" t="s">
        <v>243</v>
      </c>
      <c r="G332" s="89" t="s">
        <v>554</v>
      </c>
      <c r="H332" s="75"/>
    </row>
    <row r="333" spans="1:79" s="46" customFormat="1" ht="12" customHeight="1">
      <c r="A333" s="75"/>
      <c r="B333" s="76">
        <v>12463</v>
      </c>
      <c r="C333" s="229"/>
      <c r="D333" s="78" t="s">
        <v>479</v>
      </c>
      <c r="E333" s="77">
        <v>24</v>
      </c>
      <c r="F333" s="77" t="s">
        <v>243</v>
      </c>
      <c r="G333" s="89" t="s">
        <v>554</v>
      </c>
      <c r="H333" s="91"/>
      <c r="N333" s="45"/>
    </row>
    <row r="334" spans="1:79" s="46" customFormat="1" ht="12" customHeight="1">
      <c r="A334" s="75"/>
      <c r="B334" s="76">
        <v>13297</v>
      </c>
      <c r="C334" s="229"/>
      <c r="D334" s="78" t="s">
        <v>659</v>
      </c>
      <c r="E334" s="77">
        <v>24</v>
      </c>
      <c r="F334" s="77" t="s">
        <v>243</v>
      </c>
      <c r="G334" s="89" t="s">
        <v>554</v>
      </c>
      <c r="H334" s="91"/>
      <c r="N334" s="45"/>
      <c r="O334" s="45"/>
      <c r="P334" s="45"/>
      <c r="Q334" s="45"/>
      <c r="R334" s="45"/>
    </row>
    <row r="335" spans="1:79" s="46" customFormat="1" ht="12" customHeight="1">
      <c r="A335" s="75"/>
      <c r="B335" s="58"/>
      <c r="C335" s="51"/>
      <c r="D335" s="60" t="s">
        <v>964</v>
      </c>
      <c r="E335" s="59"/>
      <c r="F335" s="59"/>
      <c r="G335" s="61"/>
      <c r="H335" s="91"/>
      <c r="N335" s="45"/>
      <c r="O335" s="45"/>
      <c r="P335" s="45"/>
      <c r="Q335" s="45"/>
      <c r="R335" s="45"/>
    </row>
    <row r="336" spans="1:79" s="46" customFormat="1" ht="12" customHeight="1">
      <c r="A336" s="75"/>
      <c r="B336" s="90" t="s">
        <v>965</v>
      </c>
      <c r="C336" s="229"/>
      <c r="D336" s="78" t="s">
        <v>966</v>
      </c>
      <c r="E336" s="77">
        <v>40</v>
      </c>
      <c r="F336" s="77">
        <v>4.2300000000000004</v>
      </c>
      <c r="G336" s="89" t="s">
        <v>967</v>
      </c>
      <c r="H336" s="91"/>
      <c r="N336" s="45"/>
      <c r="O336" s="45"/>
      <c r="P336" s="45"/>
      <c r="Q336" s="45"/>
      <c r="R336" s="45"/>
    </row>
    <row r="337" spans="1:79" s="45" customFormat="1" ht="12" customHeight="1">
      <c r="A337" s="91"/>
      <c r="B337" s="58"/>
      <c r="C337" s="51"/>
      <c r="D337" s="60" t="s">
        <v>829</v>
      </c>
      <c r="E337" s="59"/>
      <c r="F337" s="59"/>
      <c r="G337" s="61"/>
      <c r="H337" s="75"/>
      <c r="O337" s="46"/>
      <c r="P337" s="46"/>
      <c r="Q337" s="46"/>
      <c r="R337" s="46"/>
    </row>
    <row r="338" spans="1:79" s="46" customFormat="1" ht="12" customHeight="1">
      <c r="A338" s="75"/>
      <c r="B338" s="93">
        <v>91030</v>
      </c>
      <c r="C338" s="228"/>
      <c r="D338" s="87" t="s">
        <v>286</v>
      </c>
      <c r="E338" s="94">
        <v>12</v>
      </c>
      <c r="F338" s="94" t="s">
        <v>291</v>
      </c>
      <c r="G338" s="89" t="s">
        <v>554</v>
      </c>
      <c r="H338" s="91"/>
      <c r="N338" s="45"/>
      <c r="O338" s="44"/>
      <c r="P338" s="44"/>
      <c r="Q338" s="44"/>
      <c r="R338" s="44"/>
    </row>
    <row r="339" spans="1:79" s="46" customFormat="1" ht="12" customHeight="1">
      <c r="A339" s="91"/>
      <c r="B339" s="93">
        <v>91031</v>
      </c>
      <c r="C339" s="228"/>
      <c r="D339" s="87" t="s">
        <v>287</v>
      </c>
      <c r="E339" s="94">
        <v>12</v>
      </c>
      <c r="F339" s="94" t="s">
        <v>291</v>
      </c>
      <c r="G339" s="89" t="s">
        <v>554</v>
      </c>
      <c r="H339" s="91"/>
      <c r="N339" s="45"/>
      <c r="O339" s="44"/>
      <c r="P339" s="44"/>
      <c r="Q339" s="44"/>
      <c r="R339" s="44"/>
    </row>
    <row r="340" spans="1:79" s="43" customFormat="1" ht="12" customHeight="1">
      <c r="A340" s="68"/>
      <c r="B340" s="93">
        <v>91032</v>
      </c>
      <c r="C340" s="228"/>
      <c r="D340" s="87" t="s">
        <v>288</v>
      </c>
      <c r="E340" s="94">
        <v>12</v>
      </c>
      <c r="F340" s="94" t="s">
        <v>291</v>
      </c>
      <c r="G340" s="89" t="s">
        <v>554</v>
      </c>
      <c r="H340" s="75"/>
      <c r="I340" s="45"/>
      <c r="J340" s="45"/>
      <c r="K340" s="45"/>
      <c r="L340" s="45"/>
      <c r="M340" s="45"/>
      <c r="N340" s="45"/>
      <c r="O340" s="44"/>
      <c r="P340" s="44"/>
      <c r="Q340" s="44"/>
      <c r="R340" s="44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  <c r="BP340" s="45"/>
      <c r="BQ340" s="45"/>
      <c r="BR340" s="45"/>
      <c r="BS340" s="45"/>
      <c r="BT340" s="45"/>
      <c r="BU340" s="45"/>
      <c r="BV340" s="45"/>
      <c r="BW340" s="45"/>
      <c r="BX340" s="45"/>
      <c r="BY340" s="45"/>
      <c r="BZ340" s="45"/>
      <c r="CA340" s="45"/>
    </row>
    <row r="341" spans="1:79" s="46" customFormat="1" ht="12" customHeight="1">
      <c r="A341" s="91"/>
      <c r="B341" s="93">
        <v>91035</v>
      </c>
      <c r="C341" s="228"/>
      <c r="D341" s="87" t="s">
        <v>447</v>
      </c>
      <c r="E341" s="94">
        <v>12</v>
      </c>
      <c r="F341" s="94" t="s">
        <v>291</v>
      </c>
      <c r="G341" s="89" t="s">
        <v>554</v>
      </c>
      <c r="H341" s="91"/>
      <c r="N341" s="45"/>
      <c r="O341" s="44"/>
      <c r="P341" s="44"/>
      <c r="Q341" s="44"/>
      <c r="R341" s="44"/>
    </row>
    <row r="342" spans="1:79" s="43" customFormat="1" ht="12" customHeight="1">
      <c r="A342" s="68"/>
      <c r="B342" s="93">
        <v>91037</v>
      </c>
      <c r="C342" s="228"/>
      <c r="D342" s="87" t="s">
        <v>289</v>
      </c>
      <c r="E342" s="94">
        <v>12</v>
      </c>
      <c r="F342" s="94" t="s">
        <v>291</v>
      </c>
      <c r="G342" s="89" t="s">
        <v>554</v>
      </c>
      <c r="H342" s="75"/>
      <c r="I342" s="45"/>
      <c r="J342" s="45"/>
      <c r="K342" s="45"/>
      <c r="L342" s="45"/>
      <c r="M342" s="45"/>
      <c r="N342" s="45"/>
      <c r="O342" s="44"/>
      <c r="P342" s="44"/>
      <c r="Q342" s="44"/>
      <c r="R342" s="44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  <c r="BS342" s="45"/>
      <c r="BT342" s="45"/>
      <c r="BU342" s="45"/>
      <c r="BV342" s="45"/>
      <c r="BW342" s="45"/>
      <c r="BX342" s="45"/>
      <c r="BY342" s="45"/>
      <c r="BZ342" s="45"/>
      <c r="CA342" s="45"/>
    </row>
    <row r="343" spans="1:79" s="46" customFormat="1" ht="12" customHeight="1">
      <c r="A343" s="91"/>
      <c r="B343" s="136">
        <v>91126</v>
      </c>
      <c r="C343" s="241"/>
      <c r="D343" s="138" t="s">
        <v>386</v>
      </c>
      <c r="E343" s="137">
        <v>12</v>
      </c>
      <c r="F343" s="137" t="s">
        <v>291</v>
      </c>
      <c r="G343" s="139" t="s">
        <v>554</v>
      </c>
      <c r="H343" s="91"/>
      <c r="N343" s="45"/>
      <c r="O343" s="44"/>
      <c r="P343" s="44"/>
      <c r="Q343" s="44"/>
      <c r="R343" s="44"/>
    </row>
    <row r="344" spans="1:79" s="44" customFormat="1" ht="12" customHeight="1">
      <c r="A344" s="74"/>
      <c r="B344" s="93">
        <v>94033</v>
      </c>
      <c r="C344" s="228"/>
      <c r="D344" s="87" t="s">
        <v>290</v>
      </c>
      <c r="E344" s="94">
        <v>12</v>
      </c>
      <c r="F344" s="94" t="s">
        <v>291</v>
      </c>
      <c r="G344" s="89" t="s">
        <v>554</v>
      </c>
      <c r="H344" s="74"/>
      <c r="N344" s="45"/>
    </row>
    <row r="345" spans="1:79" s="44" customFormat="1" ht="12" customHeight="1">
      <c r="A345" s="74"/>
      <c r="B345" s="93">
        <v>94034</v>
      </c>
      <c r="C345" s="228"/>
      <c r="D345" s="87" t="s">
        <v>448</v>
      </c>
      <c r="E345" s="94">
        <v>12</v>
      </c>
      <c r="F345" s="94" t="s">
        <v>291</v>
      </c>
      <c r="G345" s="89" t="s">
        <v>554</v>
      </c>
      <c r="H345" s="74"/>
      <c r="N345" s="45"/>
    </row>
    <row r="346" spans="1:79" s="44" customFormat="1" ht="12" customHeight="1">
      <c r="A346" s="62"/>
      <c r="B346" s="136">
        <v>95029</v>
      </c>
      <c r="C346" s="241"/>
      <c r="D346" s="138" t="s">
        <v>449</v>
      </c>
      <c r="E346" s="137">
        <v>12</v>
      </c>
      <c r="F346" s="137" t="s">
        <v>291</v>
      </c>
      <c r="G346" s="139" t="s">
        <v>554</v>
      </c>
      <c r="H346" s="74"/>
      <c r="N346" s="45"/>
    </row>
    <row r="347" spans="1:79" s="44" customFormat="1" ht="12" customHeight="1">
      <c r="A347" s="62"/>
      <c r="B347" s="136">
        <v>95034</v>
      </c>
      <c r="C347" s="241"/>
      <c r="D347" s="138" t="s">
        <v>954</v>
      </c>
      <c r="E347" s="137">
        <v>12</v>
      </c>
      <c r="F347" s="137" t="s">
        <v>291</v>
      </c>
      <c r="G347" s="139" t="s">
        <v>554</v>
      </c>
      <c r="H347" s="74"/>
      <c r="N347" s="45"/>
    </row>
    <row r="348" spans="1:79" s="44" customFormat="1" ht="12" customHeight="1">
      <c r="A348" s="62"/>
      <c r="B348" s="136">
        <v>95084</v>
      </c>
      <c r="C348" s="241"/>
      <c r="D348" s="138" t="s">
        <v>830</v>
      </c>
      <c r="E348" s="137">
        <v>12</v>
      </c>
      <c r="F348" s="137" t="s">
        <v>291</v>
      </c>
      <c r="G348" s="139" t="s">
        <v>554</v>
      </c>
      <c r="H348" s="74"/>
      <c r="N348" s="45"/>
    </row>
    <row r="349" spans="1:79" s="44" customFormat="1" ht="12" customHeight="1">
      <c r="A349" s="62"/>
      <c r="B349" s="136">
        <v>95087</v>
      </c>
      <c r="C349" s="241"/>
      <c r="D349" s="138" t="s">
        <v>501</v>
      </c>
      <c r="E349" s="137">
        <v>12</v>
      </c>
      <c r="F349" s="137" t="s">
        <v>291</v>
      </c>
      <c r="G349" s="139" t="s">
        <v>554</v>
      </c>
      <c r="H349" s="74"/>
      <c r="N349" s="45"/>
      <c r="O349" s="45"/>
      <c r="P349" s="45"/>
      <c r="Q349" s="45"/>
      <c r="R349" s="45"/>
    </row>
    <row r="350" spans="1:79" s="44" customFormat="1" ht="12" customHeight="1">
      <c r="A350" s="74"/>
      <c r="B350" s="81">
        <v>95134</v>
      </c>
      <c r="C350" s="230"/>
      <c r="D350" s="83" t="s">
        <v>536</v>
      </c>
      <c r="E350" s="82">
        <v>12</v>
      </c>
      <c r="F350" s="82" t="s">
        <v>291</v>
      </c>
      <c r="G350" s="99" t="s">
        <v>554</v>
      </c>
      <c r="H350" s="74"/>
      <c r="N350" s="45"/>
      <c r="O350" s="42"/>
      <c r="P350" s="42"/>
      <c r="Q350" s="42"/>
      <c r="R350" s="42"/>
    </row>
    <row r="351" spans="1:79" s="44" customFormat="1" ht="12" customHeight="1">
      <c r="A351" s="74"/>
      <c r="B351" s="81">
        <v>95135</v>
      </c>
      <c r="C351" s="230"/>
      <c r="D351" s="83" t="s">
        <v>537</v>
      </c>
      <c r="E351" s="82">
        <v>12</v>
      </c>
      <c r="F351" s="82" t="s">
        <v>291</v>
      </c>
      <c r="G351" s="99" t="s">
        <v>554</v>
      </c>
      <c r="H351" s="74"/>
      <c r="N351" s="45"/>
      <c r="O351" s="45"/>
      <c r="P351" s="45"/>
      <c r="Q351" s="45"/>
      <c r="R351" s="45"/>
    </row>
    <row r="352" spans="1:79" s="45" customFormat="1" ht="12" customHeight="1">
      <c r="A352" s="74"/>
      <c r="B352" s="81">
        <v>95211</v>
      </c>
      <c r="C352" s="230"/>
      <c r="D352" s="83" t="s">
        <v>683</v>
      </c>
      <c r="E352" s="82">
        <v>12</v>
      </c>
      <c r="F352" s="82" t="s">
        <v>291</v>
      </c>
      <c r="G352" s="99" t="s">
        <v>554</v>
      </c>
      <c r="H352" s="75"/>
      <c r="O352" s="44"/>
      <c r="P352" s="44"/>
      <c r="Q352" s="44"/>
      <c r="R352" s="44"/>
    </row>
    <row r="353" spans="1:79" s="44" customFormat="1" ht="12" customHeight="1">
      <c r="A353" s="68"/>
      <c r="B353" s="58"/>
      <c r="C353" s="51"/>
      <c r="D353" s="60" t="s">
        <v>747</v>
      </c>
      <c r="E353" s="97"/>
      <c r="F353" s="59"/>
      <c r="G353" s="98"/>
      <c r="H353" s="74"/>
      <c r="N353" s="45"/>
    </row>
    <row r="354" spans="1:79" s="44" customFormat="1" ht="12" customHeight="1">
      <c r="A354" s="74"/>
      <c r="B354" s="90">
        <v>16151</v>
      </c>
      <c r="C354" s="235"/>
      <c r="D354" s="87" t="s">
        <v>698</v>
      </c>
      <c r="E354" s="77">
        <v>12</v>
      </c>
      <c r="F354" s="77" t="s">
        <v>243</v>
      </c>
      <c r="G354" s="88" t="s">
        <v>554</v>
      </c>
      <c r="H354" s="74"/>
      <c r="N354" s="45"/>
    </row>
    <row r="355" spans="1:79" s="43" customFormat="1" ht="12" customHeight="1">
      <c r="A355" s="68"/>
      <c r="B355" s="90">
        <v>16152</v>
      </c>
      <c r="C355" s="235"/>
      <c r="D355" s="87" t="s">
        <v>748</v>
      </c>
      <c r="E355" s="77">
        <v>12</v>
      </c>
      <c r="F355" s="77" t="s">
        <v>243</v>
      </c>
      <c r="G355" s="88" t="s">
        <v>554</v>
      </c>
      <c r="H355" s="75"/>
      <c r="I355" s="45"/>
      <c r="J355" s="45"/>
      <c r="K355" s="45"/>
      <c r="L355" s="45"/>
      <c r="M355" s="45"/>
      <c r="N355" s="45"/>
      <c r="O355" s="44"/>
      <c r="P355" s="44"/>
      <c r="Q355" s="44"/>
      <c r="R355" s="44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  <c r="BP355" s="45"/>
      <c r="BQ355" s="45"/>
      <c r="BR355" s="45"/>
      <c r="BS355" s="45"/>
      <c r="BT355" s="45"/>
      <c r="BU355" s="45"/>
      <c r="BV355" s="45"/>
      <c r="BW355" s="45"/>
      <c r="BX355" s="45"/>
      <c r="BY355" s="45"/>
      <c r="BZ355" s="45"/>
      <c r="CA355" s="45"/>
    </row>
    <row r="356" spans="1:79">
      <c r="A356" s="74"/>
      <c r="B356" s="58"/>
      <c r="C356" s="51"/>
      <c r="D356" s="60" t="s">
        <v>150</v>
      </c>
      <c r="E356" s="97"/>
      <c r="F356" s="59"/>
      <c r="G356" s="98"/>
      <c r="H356" s="107"/>
      <c r="N356" s="45"/>
      <c r="O356" s="44"/>
      <c r="P356" s="44"/>
      <c r="Q356" s="44"/>
      <c r="R356" s="44"/>
    </row>
    <row r="357" spans="1:79" s="43" customFormat="1" ht="12" customHeight="1">
      <c r="A357" s="74"/>
      <c r="B357" s="108">
        <v>312</v>
      </c>
      <c r="C357" s="232"/>
      <c r="D357" s="118" t="s">
        <v>683</v>
      </c>
      <c r="E357" s="109">
        <v>24</v>
      </c>
      <c r="F357" s="109" t="s">
        <v>223</v>
      </c>
      <c r="G357" s="119" t="s">
        <v>653</v>
      </c>
      <c r="H357" s="75"/>
      <c r="I357" s="45"/>
      <c r="J357" s="45"/>
      <c r="K357" s="45"/>
      <c r="L357" s="45"/>
      <c r="M357" s="45"/>
      <c r="N357" s="45"/>
      <c r="O357" s="44"/>
      <c r="P357" s="44"/>
      <c r="Q357" s="44"/>
      <c r="R357" s="44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  <c r="BP357" s="45"/>
      <c r="BQ357" s="45"/>
      <c r="BR357" s="45"/>
      <c r="BS357" s="45"/>
      <c r="BT357" s="45"/>
      <c r="BU357" s="45"/>
      <c r="BV357" s="45"/>
      <c r="BW357" s="45"/>
      <c r="BX357" s="45"/>
      <c r="BY357" s="45"/>
      <c r="BZ357" s="45"/>
      <c r="CA357" s="45"/>
    </row>
    <row r="358" spans="1:79" s="44" customFormat="1" ht="12" customHeight="1">
      <c r="A358" s="74"/>
      <c r="B358" s="76">
        <v>313</v>
      </c>
      <c r="C358" s="229"/>
      <c r="D358" s="87" t="s">
        <v>657</v>
      </c>
      <c r="E358" s="77">
        <v>24</v>
      </c>
      <c r="F358" s="86" t="s">
        <v>223</v>
      </c>
      <c r="G358" s="119" t="s">
        <v>653</v>
      </c>
      <c r="H358" s="74"/>
      <c r="N358" s="45"/>
    </row>
    <row r="359" spans="1:79" s="44" customFormat="1" ht="12" customHeight="1">
      <c r="A359" s="74"/>
      <c r="B359" s="76">
        <v>314</v>
      </c>
      <c r="C359" s="229"/>
      <c r="D359" s="87" t="s">
        <v>684</v>
      </c>
      <c r="E359" s="77">
        <v>24</v>
      </c>
      <c r="F359" s="86" t="s">
        <v>223</v>
      </c>
      <c r="G359" s="119" t="s">
        <v>653</v>
      </c>
      <c r="H359" s="74"/>
      <c r="N359" s="45"/>
    </row>
    <row r="360" spans="1:79" s="44" customFormat="1" ht="12" customHeight="1">
      <c r="A360" s="74"/>
      <c r="B360" s="76">
        <v>315</v>
      </c>
      <c r="C360" s="229"/>
      <c r="D360" s="87" t="s">
        <v>464</v>
      </c>
      <c r="E360" s="77">
        <v>24</v>
      </c>
      <c r="F360" s="86" t="s">
        <v>223</v>
      </c>
      <c r="G360" s="119" t="s">
        <v>653</v>
      </c>
      <c r="H360" s="74"/>
      <c r="N360" s="45"/>
    </row>
    <row r="361" spans="1:79" s="44" customFormat="1" ht="12" customHeight="1">
      <c r="A361" s="74"/>
      <c r="B361" s="76">
        <v>316</v>
      </c>
      <c r="C361" s="229"/>
      <c r="D361" s="87" t="s">
        <v>685</v>
      </c>
      <c r="E361" s="77">
        <v>24</v>
      </c>
      <c r="F361" s="86" t="s">
        <v>223</v>
      </c>
      <c r="G361" s="119" t="s">
        <v>653</v>
      </c>
      <c r="H361" s="74"/>
      <c r="N361" s="45"/>
    </row>
    <row r="362" spans="1:79" s="44" customFormat="1" ht="12" customHeight="1">
      <c r="A362" s="74"/>
      <c r="B362" s="76">
        <v>317</v>
      </c>
      <c r="C362" s="229"/>
      <c r="D362" s="87" t="s">
        <v>686</v>
      </c>
      <c r="E362" s="77">
        <v>24</v>
      </c>
      <c r="F362" s="86" t="s">
        <v>223</v>
      </c>
      <c r="G362" s="119" t="s">
        <v>653</v>
      </c>
      <c r="H362" s="74"/>
      <c r="N362" s="45"/>
      <c r="O362" s="45"/>
      <c r="P362" s="45"/>
      <c r="Q362" s="45"/>
      <c r="R362" s="45"/>
    </row>
    <row r="363" spans="1:79" s="44" customFormat="1" ht="12" customHeight="1">
      <c r="A363" s="74"/>
      <c r="B363" s="85">
        <v>321</v>
      </c>
      <c r="C363" s="227"/>
      <c r="D363" s="87" t="s">
        <v>224</v>
      </c>
      <c r="E363" s="77">
        <v>24</v>
      </c>
      <c r="F363" s="86" t="s">
        <v>223</v>
      </c>
      <c r="G363" s="119" t="s">
        <v>653</v>
      </c>
      <c r="H363" s="74"/>
      <c r="N363" s="45"/>
      <c r="O363" s="45"/>
      <c r="P363" s="45"/>
      <c r="Q363" s="45"/>
      <c r="R363" s="45"/>
    </row>
    <row r="364" spans="1:79" s="44" customFormat="1" ht="12" customHeight="1">
      <c r="A364" s="75"/>
      <c r="B364" s="85">
        <v>323</v>
      </c>
      <c r="C364" s="227"/>
      <c r="D364" s="87" t="s">
        <v>831</v>
      </c>
      <c r="E364" s="77">
        <v>24</v>
      </c>
      <c r="F364" s="86" t="s">
        <v>223</v>
      </c>
      <c r="G364" s="119" t="s">
        <v>653</v>
      </c>
      <c r="H364" s="74"/>
      <c r="N364" s="45"/>
      <c r="O364" s="45"/>
      <c r="P364" s="45"/>
      <c r="Q364" s="45"/>
      <c r="R364" s="45"/>
    </row>
    <row r="365" spans="1:79" s="44" customFormat="1" ht="12" customHeight="1">
      <c r="A365" s="74"/>
      <c r="B365" s="133"/>
      <c r="C365" s="51"/>
      <c r="D365" s="60" t="s">
        <v>539</v>
      </c>
      <c r="E365" s="134"/>
      <c r="F365" s="134"/>
      <c r="G365" s="135"/>
      <c r="H365" s="74"/>
      <c r="N365" s="45"/>
      <c r="O365" s="45"/>
      <c r="P365" s="45"/>
      <c r="Q365" s="45"/>
      <c r="R365" s="45"/>
    </row>
    <row r="366" spans="1:79" s="44" customFormat="1" ht="12" customHeight="1">
      <c r="A366" s="74"/>
      <c r="B366" s="108">
        <v>11001</v>
      </c>
      <c r="C366" s="232"/>
      <c r="D366" s="118" t="s">
        <v>687</v>
      </c>
      <c r="E366" s="109">
        <v>288</v>
      </c>
      <c r="F366" s="109" t="s">
        <v>244</v>
      </c>
      <c r="G366" s="119" t="s">
        <v>616</v>
      </c>
      <c r="H366" s="74"/>
      <c r="N366" s="45"/>
    </row>
    <row r="367" spans="1:79" s="44" customFormat="1" ht="12" customHeight="1">
      <c r="A367" s="74"/>
      <c r="B367" s="108">
        <v>11002</v>
      </c>
      <c r="C367" s="232"/>
      <c r="D367" s="118" t="s">
        <v>465</v>
      </c>
      <c r="E367" s="109">
        <v>288</v>
      </c>
      <c r="F367" s="109" t="s">
        <v>244</v>
      </c>
      <c r="G367" s="119" t="s">
        <v>616</v>
      </c>
      <c r="H367" s="74"/>
      <c r="N367" s="45"/>
    </row>
    <row r="368" spans="1:79" s="44" customFormat="1" ht="12" customHeight="1">
      <c r="A368" s="74"/>
      <c r="B368" s="108">
        <v>11003</v>
      </c>
      <c r="C368" s="232"/>
      <c r="D368" s="118" t="s">
        <v>688</v>
      </c>
      <c r="E368" s="109">
        <v>288</v>
      </c>
      <c r="F368" s="109" t="s">
        <v>244</v>
      </c>
      <c r="G368" s="119" t="s">
        <v>616</v>
      </c>
      <c r="H368" s="74"/>
      <c r="N368" s="45"/>
    </row>
    <row r="369" spans="1:18" s="44" customFormat="1" ht="12" customHeight="1">
      <c r="A369" s="74"/>
      <c r="B369" s="108">
        <v>11006</v>
      </c>
      <c r="C369" s="232"/>
      <c r="D369" s="118" t="s">
        <v>689</v>
      </c>
      <c r="E369" s="109">
        <v>288</v>
      </c>
      <c r="F369" s="109" t="s">
        <v>244</v>
      </c>
      <c r="G369" s="119" t="s">
        <v>616</v>
      </c>
      <c r="H369" s="74"/>
      <c r="N369" s="45"/>
    </row>
    <row r="370" spans="1:18" s="44" customFormat="1" ht="12" customHeight="1">
      <c r="A370" s="74"/>
      <c r="B370" s="108">
        <v>11011</v>
      </c>
      <c r="C370" s="232"/>
      <c r="D370" s="118" t="s">
        <v>690</v>
      </c>
      <c r="E370" s="109">
        <v>288</v>
      </c>
      <c r="F370" s="109" t="s">
        <v>244</v>
      </c>
      <c r="G370" s="119" t="s">
        <v>616</v>
      </c>
      <c r="H370" s="74"/>
      <c r="N370" s="45"/>
    </row>
    <row r="371" spans="1:18" s="44" customFormat="1" ht="12" customHeight="1">
      <c r="A371" s="74"/>
      <c r="B371" s="108">
        <v>11013</v>
      </c>
      <c r="C371" s="232"/>
      <c r="D371" s="118" t="s">
        <v>447</v>
      </c>
      <c r="E371" s="109">
        <v>288</v>
      </c>
      <c r="F371" s="109" t="s">
        <v>244</v>
      </c>
      <c r="G371" s="119" t="s">
        <v>616</v>
      </c>
      <c r="H371" s="74"/>
      <c r="N371" s="45"/>
    </row>
    <row r="372" spans="1:18" s="44" customFormat="1" ht="12" customHeight="1">
      <c r="A372" s="74"/>
      <c r="B372" s="108">
        <v>11037</v>
      </c>
      <c r="C372" s="232"/>
      <c r="D372" s="118" t="s">
        <v>948</v>
      </c>
      <c r="E372" s="109">
        <v>288</v>
      </c>
      <c r="F372" s="109" t="s">
        <v>244</v>
      </c>
      <c r="G372" s="119" t="s">
        <v>949</v>
      </c>
      <c r="H372" s="74"/>
      <c r="N372" s="45"/>
    </row>
    <row r="373" spans="1:18" s="44" customFormat="1" ht="12" customHeight="1">
      <c r="A373" s="75"/>
      <c r="B373" s="58"/>
      <c r="C373" s="51"/>
      <c r="D373" s="60" t="s">
        <v>183</v>
      </c>
      <c r="E373" s="97"/>
      <c r="F373" s="59"/>
      <c r="G373" s="98"/>
      <c r="H373" s="74"/>
      <c r="N373" s="45"/>
      <c r="O373" s="45"/>
      <c r="P373" s="45"/>
      <c r="Q373" s="45"/>
      <c r="R373" s="45"/>
    </row>
    <row r="374" spans="1:18" s="44" customFormat="1" ht="12" customHeight="1">
      <c r="A374" s="75"/>
      <c r="B374" s="76">
        <v>21443</v>
      </c>
      <c r="C374" s="229"/>
      <c r="D374" s="87" t="s">
        <v>979</v>
      </c>
      <c r="E374" s="77">
        <v>24</v>
      </c>
      <c r="F374" s="77" t="s">
        <v>242</v>
      </c>
      <c r="G374" s="89" t="s">
        <v>616</v>
      </c>
      <c r="H374" s="74"/>
      <c r="N374" s="45"/>
      <c r="O374" s="45"/>
      <c r="P374" s="45"/>
      <c r="Q374" s="45"/>
      <c r="R374" s="45"/>
    </row>
    <row r="375" spans="1:18" s="44" customFormat="1" ht="12" customHeight="1">
      <c r="A375" s="75"/>
      <c r="B375" s="76">
        <v>21467</v>
      </c>
      <c r="C375" s="229"/>
      <c r="D375" s="87" t="s">
        <v>968</v>
      </c>
      <c r="E375" s="77">
        <v>24</v>
      </c>
      <c r="F375" s="77" t="s">
        <v>242</v>
      </c>
      <c r="G375" s="89" t="s">
        <v>616</v>
      </c>
      <c r="H375" s="74"/>
      <c r="N375" s="45"/>
      <c r="O375" s="45"/>
      <c r="P375" s="45"/>
      <c r="Q375" s="45"/>
      <c r="R375" s="45"/>
    </row>
    <row r="376" spans="1:18" s="45" customFormat="1" ht="12" customHeight="1">
      <c r="A376" s="75"/>
      <c r="B376" s="76">
        <v>34400</v>
      </c>
      <c r="C376" s="229"/>
      <c r="D376" s="87" t="s">
        <v>682</v>
      </c>
      <c r="E376" s="77">
        <v>24</v>
      </c>
      <c r="F376" s="77" t="s">
        <v>242</v>
      </c>
      <c r="G376" s="89" t="s">
        <v>616</v>
      </c>
      <c r="H376" s="75"/>
    </row>
    <row r="377" spans="1:18" s="45" customFormat="1" ht="14.25" customHeight="1">
      <c r="A377" s="75"/>
      <c r="B377" s="76">
        <v>35400</v>
      </c>
      <c r="C377" s="229"/>
      <c r="D377" s="87" t="s">
        <v>265</v>
      </c>
      <c r="E377" s="77">
        <v>24</v>
      </c>
      <c r="F377" s="77" t="s">
        <v>242</v>
      </c>
      <c r="G377" s="89" t="s">
        <v>616</v>
      </c>
      <c r="H377" s="75"/>
    </row>
    <row r="378" spans="1:18" s="45" customFormat="1" ht="14.25" customHeight="1">
      <c r="A378" s="75"/>
      <c r="B378" s="58"/>
      <c r="C378" s="51"/>
      <c r="D378" s="60" t="s">
        <v>950</v>
      </c>
      <c r="E378" s="97"/>
      <c r="F378" s="59"/>
      <c r="G378" s="98"/>
      <c r="H378" s="75"/>
    </row>
    <row r="379" spans="1:18" s="45" customFormat="1" ht="14.25" customHeight="1">
      <c r="A379" s="75"/>
      <c r="B379" s="76">
        <v>14501</v>
      </c>
      <c r="C379" s="229"/>
      <c r="D379" s="87" t="s">
        <v>951</v>
      </c>
      <c r="E379" s="77">
        <v>60</v>
      </c>
      <c r="F379" s="77" t="s">
        <v>219</v>
      </c>
      <c r="G379" s="89" t="s">
        <v>616</v>
      </c>
      <c r="H379" s="75"/>
    </row>
    <row r="380" spans="1:18" s="45" customFormat="1" ht="14.25" customHeight="1">
      <c r="A380" s="75"/>
      <c r="B380" s="76">
        <v>14503</v>
      </c>
      <c r="C380" s="229"/>
      <c r="D380" s="87" t="s">
        <v>969</v>
      </c>
      <c r="E380" s="77">
        <v>60</v>
      </c>
      <c r="F380" s="77" t="s">
        <v>219</v>
      </c>
      <c r="G380" s="89" t="s">
        <v>616</v>
      </c>
      <c r="H380" s="75"/>
    </row>
    <row r="381" spans="1:18" s="45" customFormat="1" ht="14.25" customHeight="1">
      <c r="A381" s="75"/>
      <c r="B381" s="76">
        <v>14504</v>
      </c>
      <c r="C381" s="229"/>
      <c r="D381" s="87" t="s">
        <v>970</v>
      </c>
      <c r="E381" s="77">
        <v>60</v>
      </c>
      <c r="F381" s="77" t="s">
        <v>219</v>
      </c>
      <c r="G381" s="89" t="s">
        <v>616</v>
      </c>
      <c r="H381" s="75"/>
    </row>
    <row r="382" spans="1:18" s="45" customFormat="1" ht="14.25" customHeight="1">
      <c r="A382" s="75"/>
      <c r="B382" s="133"/>
      <c r="C382" s="51"/>
      <c r="D382" s="60" t="s">
        <v>152</v>
      </c>
      <c r="E382" s="134"/>
      <c r="F382" s="134"/>
      <c r="G382" s="135"/>
      <c r="H382" s="75"/>
    </row>
    <row r="383" spans="1:18" s="45" customFormat="1" ht="14.25" customHeight="1">
      <c r="A383" s="75"/>
      <c r="B383" s="108">
        <v>28097</v>
      </c>
      <c r="C383" s="232"/>
      <c r="D383" s="118" t="s">
        <v>681</v>
      </c>
      <c r="E383" s="109">
        <v>24</v>
      </c>
      <c r="F383" s="109" t="s">
        <v>216</v>
      </c>
      <c r="G383" s="119"/>
      <c r="H383" s="75"/>
    </row>
    <row r="384" spans="1:18" s="45" customFormat="1" ht="14.25" customHeight="1">
      <c r="A384" s="75"/>
      <c r="B384" s="58"/>
      <c r="C384" s="51"/>
      <c r="D384" s="60" t="s">
        <v>155</v>
      </c>
      <c r="E384" s="59"/>
      <c r="F384" s="59"/>
      <c r="G384" s="61"/>
      <c r="H384" s="75"/>
    </row>
    <row r="385" spans="1:18" s="45" customFormat="1" ht="14.25" customHeight="1">
      <c r="A385" s="75"/>
      <c r="B385" s="140">
        <v>7485</v>
      </c>
      <c r="C385" s="241"/>
      <c r="D385" s="142" t="s">
        <v>680</v>
      </c>
      <c r="E385" s="77">
        <v>4</v>
      </c>
      <c r="F385" s="141" t="s">
        <v>211</v>
      </c>
      <c r="G385" s="89" t="s">
        <v>572</v>
      </c>
      <c r="H385" s="75"/>
    </row>
    <row r="386" spans="1:18" s="45" customFormat="1" ht="12" customHeight="1">
      <c r="A386" s="74"/>
      <c r="B386" s="140">
        <v>9819</v>
      </c>
      <c r="C386" s="241"/>
      <c r="D386" s="142" t="s">
        <v>670</v>
      </c>
      <c r="E386" s="77">
        <v>4</v>
      </c>
      <c r="F386" s="137" t="s">
        <v>258</v>
      </c>
      <c r="G386" s="89" t="s">
        <v>451</v>
      </c>
      <c r="H386" s="75"/>
    </row>
    <row r="387" spans="1:18" s="45" customFormat="1" ht="12" customHeight="1">
      <c r="A387" s="74"/>
      <c r="B387" s="140">
        <v>9820</v>
      </c>
      <c r="C387" s="241"/>
      <c r="D387" s="142" t="s">
        <v>671</v>
      </c>
      <c r="E387" s="77">
        <v>4</v>
      </c>
      <c r="F387" s="137" t="s">
        <v>260</v>
      </c>
      <c r="G387" s="89" t="s">
        <v>713</v>
      </c>
      <c r="H387" s="75"/>
    </row>
    <row r="388" spans="1:18" s="45" customFormat="1" ht="12" customHeight="1">
      <c r="A388" s="74"/>
      <c r="B388" s="140">
        <v>9821</v>
      </c>
      <c r="C388" s="241"/>
      <c r="D388" s="142" t="s">
        <v>672</v>
      </c>
      <c r="E388" s="77">
        <v>4</v>
      </c>
      <c r="F388" s="137" t="s">
        <v>260</v>
      </c>
      <c r="G388" s="89" t="s">
        <v>572</v>
      </c>
      <c r="H388" s="75"/>
    </row>
    <row r="389" spans="1:18" s="45" customFormat="1" ht="12" customHeight="1">
      <c r="A389" s="74"/>
      <c r="B389" s="140">
        <v>9823</v>
      </c>
      <c r="C389" s="241"/>
      <c r="D389" s="142" t="s">
        <v>679</v>
      </c>
      <c r="E389" s="77">
        <v>4</v>
      </c>
      <c r="F389" s="137" t="s">
        <v>247</v>
      </c>
      <c r="G389" s="89" t="s">
        <v>451</v>
      </c>
      <c r="H389" s="75"/>
    </row>
    <row r="390" spans="1:18" s="45" customFormat="1" ht="12" customHeight="1">
      <c r="A390" s="74"/>
      <c r="B390" s="140">
        <v>9825</v>
      </c>
      <c r="C390" s="241"/>
      <c r="D390" s="142" t="s">
        <v>673</v>
      </c>
      <c r="E390" s="77">
        <v>4</v>
      </c>
      <c r="F390" s="137" t="s">
        <v>254</v>
      </c>
      <c r="G390" s="89" t="s">
        <v>451</v>
      </c>
      <c r="H390" s="75"/>
    </row>
    <row r="391" spans="1:18" s="45" customFormat="1" ht="12" customHeight="1">
      <c r="A391" s="74"/>
      <c r="B391" s="140">
        <v>9828</v>
      </c>
      <c r="C391" s="241"/>
      <c r="D391" s="142" t="s">
        <v>678</v>
      </c>
      <c r="E391" s="77">
        <v>4</v>
      </c>
      <c r="F391" s="137" t="s">
        <v>241</v>
      </c>
      <c r="G391" s="89" t="s">
        <v>451</v>
      </c>
      <c r="H391" s="75"/>
    </row>
    <row r="392" spans="1:18" s="45" customFormat="1" ht="12" customHeight="1">
      <c r="A392" s="74"/>
      <c r="B392" s="140">
        <v>9830</v>
      </c>
      <c r="C392" s="241"/>
      <c r="D392" s="142" t="s">
        <v>674</v>
      </c>
      <c r="E392" s="77">
        <v>4</v>
      </c>
      <c r="F392" s="137" t="s">
        <v>258</v>
      </c>
      <c r="G392" s="89" t="s">
        <v>713</v>
      </c>
      <c r="H392" s="75"/>
    </row>
    <row r="393" spans="1:18" s="45" customFormat="1" ht="12" customHeight="1">
      <c r="A393" s="74"/>
      <c r="B393" s="140">
        <v>9831</v>
      </c>
      <c r="C393" s="241"/>
      <c r="D393" s="142" t="s">
        <v>677</v>
      </c>
      <c r="E393" s="77">
        <v>6</v>
      </c>
      <c r="F393" s="137" t="s">
        <v>259</v>
      </c>
      <c r="G393" s="89" t="s">
        <v>572</v>
      </c>
      <c r="H393" s="75"/>
      <c r="O393" s="44"/>
      <c r="P393" s="44"/>
      <c r="Q393" s="44"/>
      <c r="R393" s="44"/>
    </row>
    <row r="394" spans="1:18" s="45" customFormat="1" ht="12" customHeight="1">
      <c r="A394" s="74"/>
      <c r="B394" s="58"/>
      <c r="C394" s="51"/>
      <c r="D394" s="60" t="s">
        <v>294</v>
      </c>
      <c r="E394" s="59"/>
      <c r="F394" s="59"/>
      <c r="G394" s="61"/>
      <c r="H394" s="75"/>
      <c r="O394" s="44"/>
      <c r="P394" s="44"/>
      <c r="Q394" s="44"/>
      <c r="R394" s="44"/>
    </row>
    <row r="395" spans="1:18" s="45" customFormat="1" ht="12" customHeight="1">
      <c r="A395" s="74"/>
      <c r="B395" s="143">
        <v>542</v>
      </c>
      <c r="C395" s="242"/>
      <c r="D395" s="145" t="s">
        <v>666</v>
      </c>
      <c r="E395" s="86">
        <v>96</v>
      </c>
      <c r="F395" s="146" t="s">
        <v>834</v>
      </c>
      <c r="G395" s="88" t="s">
        <v>836</v>
      </c>
      <c r="H395" s="75"/>
      <c r="O395" s="44"/>
      <c r="P395" s="44"/>
      <c r="Q395" s="44"/>
      <c r="R395" s="44"/>
    </row>
    <row r="396" spans="1:18" s="45" customFormat="1" ht="12" customHeight="1">
      <c r="A396" s="74"/>
      <c r="B396" s="140">
        <v>615</v>
      </c>
      <c r="C396" s="241"/>
      <c r="D396" s="145" t="s">
        <v>667</v>
      </c>
      <c r="E396" s="77">
        <v>96</v>
      </c>
      <c r="F396" s="141" t="s">
        <v>217</v>
      </c>
      <c r="G396" s="89" t="s">
        <v>713</v>
      </c>
      <c r="H396" s="75"/>
      <c r="O396" s="44"/>
      <c r="P396" s="44"/>
      <c r="Q396" s="44"/>
      <c r="R396" s="44"/>
    </row>
    <row r="397" spans="1:18" s="45" customFormat="1" ht="12" customHeight="1">
      <c r="A397" s="74"/>
      <c r="B397" s="140">
        <v>715</v>
      </c>
      <c r="C397" s="241"/>
      <c r="D397" s="145" t="s">
        <v>668</v>
      </c>
      <c r="E397" s="77">
        <v>96</v>
      </c>
      <c r="F397" s="141" t="s">
        <v>257</v>
      </c>
      <c r="G397" s="89" t="s">
        <v>615</v>
      </c>
      <c r="H397" s="75"/>
      <c r="O397" s="44"/>
      <c r="P397" s="44"/>
      <c r="Q397" s="44"/>
      <c r="R397" s="44"/>
    </row>
    <row r="398" spans="1:18" s="45" customFormat="1" ht="12" customHeight="1">
      <c r="A398" s="74"/>
      <c r="B398" s="143">
        <v>1015</v>
      </c>
      <c r="C398" s="242"/>
      <c r="D398" s="145" t="s">
        <v>669</v>
      </c>
      <c r="E398" s="86">
        <v>96</v>
      </c>
      <c r="F398" s="144" t="s">
        <v>255</v>
      </c>
      <c r="G398" s="88" t="s">
        <v>451</v>
      </c>
      <c r="H398" s="75"/>
      <c r="O398" s="44"/>
      <c r="P398" s="44"/>
      <c r="Q398" s="44"/>
      <c r="R398" s="44"/>
    </row>
    <row r="399" spans="1:18" s="44" customFormat="1" ht="12" customHeight="1">
      <c r="A399" s="74"/>
      <c r="B399" s="140">
        <v>1315</v>
      </c>
      <c r="C399" s="241"/>
      <c r="D399" s="142" t="s">
        <v>670</v>
      </c>
      <c r="E399" s="77">
        <v>96</v>
      </c>
      <c r="F399" s="141" t="s">
        <v>217</v>
      </c>
      <c r="G399" s="89" t="s">
        <v>451</v>
      </c>
      <c r="H399" s="74"/>
      <c r="N399" s="45"/>
    </row>
    <row r="400" spans="1:18" s="44" customFormat="1" ht="12" customHeight="1">
      <c r="A400" s="74"/>
      <c r="B400" s="143">
        <v>1515</v>
      </c>
      <c r="C400" s="242"/>
      <c r="D400" s="145" t="s">
        <v>671</v>
      </c>
      <c r="E400" s="86">
        <v>96</v>
      </c>
      <c r="F400" s="146" t="s">
        <v>835</v>
      </c>
      <c r="G400" s="88" t="s">
        <v>713</v>
      </c>
      <c r="H400" s="74"/>
      <c r="N400" s="45"/>
    </row>
    <row r="401" spans="1:18" s="44" customFormat="1" ht="12" customHeight="1">
      <c r="A401" s="74"/>
      <c r="B401" s="140">
        <v>1615</v>
      </c>
      <c r="C401" s="241"/>
      <c r="D401" s="145" t="s">
        <v>672</v>
      </c>
      <c r="E401" s="77">
        <v>96</v>
      </c>
      <c r="F401" s="141" t="s">
        <v>256</v>
      </c>
      <c r="G401" s="89" t="s">
        <v>572</v>
      </c>
      <c r="H401" s="74"/>
      <c r="N401" s="45"/>
    </row>
    <row r="402" spans="1:18" s="44" customFormat="1" ht="12" customHeight="1">
      <c r="A402" s="74"/>
      <c r="B402" s="140">
        <v>2415</v>
      </c>
      <c r="C402" s="241"/>
      <c r="D402" s="142" t="s">
        <v>673</v>
      </c>
      <c r="E402" s="77">
        <v>96</v>
      </c>
      <c r="F402" s="141" t="s">
        <v>255</v>
      </c>
      <c r="G402" s="89" t="s">
        <v>451</v>
      </c>
      <c r="H402" s="74"/>
      <c r="N402" s="45"/>
      <c r="O402" s="45"/>
      <c r="P402" s="45"/>
      <c r="Q402" s="45"/>
      <c r="R402" s="45"/>
    </row>
    <row r="403" spans="1:18" s="44" customFormat="1" ht="12" customHeight="1">
      <c r="A403" s="74"/>
      <c r="B403" s="143">
        <v>3815</v>
      </c>
      <c r="C403" s="242"/>
      <c r="D403" s="145" t="s">
        <v>674</v>
      </c>
      <c r="E403" s="86">
        <v>96</v>
      </c>
      <c r="F403" s="144" t="s">
        <v>217</v>
      </c>
      <c r="G403" s="88" t="s">
        <v>451</v>
      </c>
      <c r="H403" s="74"/>
      <c r="N403" s="45"/>
      <c r="O403" s="45"/>
      <c r="P403" s="45"/>
      <c r="Q403" s="45"/>
      <c r="R403" s="45"/>
    </row>
    <row r="404" spans="1:18" s="44" customFormat="1" ht="12" customHeight="1">
      <c r="A404" s="74"/>
      <c r="B404" s="143">
        <v>3915</v>
      </c>
      <c r="C404" s="242"/>
      <c r="D404" s="145" t="s">
        <v>675</v>
      </c>
      <c r="E404" s="86">
        <v>96</v>
      </c>
      <c r="F404" s="144" t="s">
        <v>255</v>
      </c>
      <c r="G404" s="88" t="s">
        <v>615</v>
      </c>
      <c r="H404" s="74"/>
      <c r="N404" s="45"/>
      <c r="O404" s="45"/>
      <c r="P404" s="45"/>
      <c r="Q404" s="45"/>
      <c r="R404" s="45"/>
    </row>
    <row r="405" spans="1:18" s="44" customFormat="1" ht="12" customHeight="1">
      <c r="A405" s="74"/>
      <c r="B405" s="140">
        <v>4515</v>
      </c>
      <c r="C405" s="241"/>
      <c r="D405" s="145" t="s">
        <v>676</v>
      </c>
      <c r="E405" s="77">
        <v>96</v>
      </c>
      <c r="F405" s="141" t="s">
        <v>255</v>
      </c>
      <c r="G405" s="89" t="s">
        <v>711</v>
      </c>
      <c r="H405" s="74"/>
      <c r="N405" s="45"/>
      <c r="O405" s="45"/>
      <c r="P405" s="45"/>
      <c r="Q405" s="45"/>
      <c r="R405" s="45"/>
    </row>
    <row r="406" spans="1:18" s="44" customFormat="1" ht="12" customHeight="1">
      <c r="A406" s="74"/>
      <c r="B406" s="140">
        <v>8655</v>
      </c>
      <c r="C406" s="241"/>
      <c r="D406" s="145" t="s">
        <v>510</v>
      </c>
      <c r="E406" s="77">
        <v>96</v>
      </c>
      <c r="F406" s="137" t="s">
        <v>255</v>
      </c>
      <c r="G406" s="89" t="s">
        <v>615</v>
      </c>
      <c r="H406" s="74"/>
      <c r="N406" s="45"/>
      <c r="O406" s="45"/>
      <c r="P406" s="45"/>
      <c r="Q406" s="45"/>
      <c r="R406" s="45"/>
    </row>
    <row r="407" spans="1:18" s="44" customFormat="1" ht="12" customHeight="1">
      <c r="A407" s="74"/>
      <c r="B407" s="76">
        <v>12935</v>
      </c>
      <c r="C407" s="229"/>
      <c r="D407" s="87" t="s">
        <v>665</v>
      </c>
      <c r="E407" s="77">
        <v>96</v>
      </c>
      <c r="F407" s="77" t="s">
        <v>202</v>
      </c>
      <c r="G407" s="89" t="s">
        <v>615</v>
      </c>
      <c r="H407" s="74"/>
      <c r="N407" s="45"/>
      <c r="O407" s="45"/>
      <c r="P407" s="45"/>
      <c r="Q407" s="45"/>
      <c r="R407" s="45"/>
    </row>
    <row r="408" spans="1:18" s="45" customFormat="1" ht="12" customHeight="1">
      <c r="A408" s="75"/>
      <c r="B408" s="140">
        <v>23790</v>
      </c>
      <c r="C408" s="241"/>
      <c r="D408" s="142" t="s">
        <v>833</v>
      </c>
      <c r="E408" s="77">
        <v>96</v>
      </c>
      <c r="F408" s="137" t="s">
        <v>255</v>
      </c>
      <c r="G408" s="89" t="s">
        <v>615</v>
      </c>
      <c r="H408" s="75"/>
      <c r="I408" s="44"/>
    </row>
    <row r="409" spans="1:18" s="45" customFormat="1" ht="12" customHeight="1">
      <c r="A409" s="75"/>
      <c r="B409" s="140">
        <v>23791</v>
      </c>
      <c r="C409" s="241"/>
      <c r="D409" s="142" t="s">
        <v>832</v>
      </c>
      <c r="E409" s="77">
        <v>96</v>
      </c>
      <c r="F409" s="137" t="s">
        <v>255</v>
      </c>
      <c r="G409" s="89" t="s">
        <v>615</v>
      </c>
      <c r="H409" s="75"/>
    </row>
    <row r="410" spans="1:18" s="45" customFormat="1" ht="12" customHeight="1">
      <c r="A410" s="75"/>
      <c r="B410" s="58"/>
      <c r="C410" s="51"/>
      <c r="D410" s="60" t="s">
        <v>295</v>
      </c>
      <c r="E410" s="59"/>
      <c r="F410" s="59"/>
      <c r="G410" s="61"/>
      <c r="H410" s="75"/>
    </row>
    <row r="411" spans="1:18" s="45" customFormat="1" ht="12" customHeight="1">
      <c r="A411" s="75"/>
      <c r="B411" s="147" t="s">
        <v>142</v>
      </c>
      <c r="C411" s="243"/>
      <c r="D411" s="145" t="s">
        <v>670</v>
      </c>
      <c r="E411" s="77">
        <v>48</v>
      </c>
      <c r="F411" s="146" t="s">
        <v>218</v>
      </c>
      <c r="G411" s="89" t="s">
        <v>488</v>
      </c>
      <c r="H411" s="75"/>
    </row>
    <row r="412" spans="1:18" s="45" customFormat="1" ht="12" customHeight="1">
      <c r="A412" s="75"/>
      <c r="B412" s="147" t="s">
        <v>141</v>
      </c>
      <c r="C412" s="243"/>
      <c r="D412" s="145" t="s">
        <v>669</v>
      </c>
      <c r="E412" s="77">
        <v>48</v>
      </c>
      <c r="F412" s="144" t="s">
        <v>253</v>
      </c>
      <c r="G412" s="89" t="s">
        <v>488</v>
      </c>
      <c r="H412" s="75"/>
    </row>
    <row r="413" spans="1:18" s="45" customFormat="1" ht="12" customHeight="1">
      <c r="A413" s="74"/>
      <c r="B413" s="148" t="s">
        <v>143</v>
      </c>
      <c r="C413" s="243"/>
      <c r="D413" s="145" t="s">
        <v>676</v>
      </c>
      <c r="E413" s="77">
        <v>48</v>
      </c>
      <c r="F413" s="144" t="s">
        <v>253</v>
      </c>
      <c r="G413" s="89" t="s">
        <v>488</v>
      </c>
      <c r="H413" s="75"/>
    </row>
    <row r="414" spans="1:18" s="45" customFormat="1" ht="12" customHeight="1">
      <c r="A414" s="74"/>
      <c r="B414" s="147" t="s">
        <v>174</v>
      </c>
      <c r="C414" s="243"/>
      <c r="D414" s="145" t="s">
        <v>672</v>
      </c>
      <c r="E414" s="77">
        <v>48</v>
      </c>
      <c r="F414" s="144" t="s">
        <v>253</v>
      </c>
      <c r="G414" s="89" t="s">
        <v>614</v>
      </c>
      <c r="H414" s="75"/>
    </row>
    <row r="415" spans="1:18" s="45" customFormat="1" ht="12" customHeight="1">
      <c r="A415" s="74"/>
      <c r="B415" s="148" t="s">
        <v>228</v>
      </c>
      <c r="C415" s="243"/>
      <c r="D415" s="145" t="s">
        <v>837</v>
      </c>
      <c r="E415" s="77">
        <v>48</v>
      </c>
      <c r="F415" s="144" t="s">
        <v>253</v>
      </c>
      <c r="G415" s="89" t="s">
        <v>624</v>
      </c>
      <c r="H415" s="75"/>
    </row>
    <row r="416" spans="1:18" s="45" customFormat="1" ht="11.25" customHeight="1">
      <c r="A416" s="74"/>
      <c r="B416" s="148">
        <v>8676</v>
      </c>
      <c r="C416" s="243"/>
      <c r="D416" s="145" t="s">
        <v>838</v>
      </c>
      <c r="E416" s="77">
        <v>48</v>
      </c>
      <c r="F416" s="146" t="s">
        <v>246</v>
      </c>
      <c r="G416" s="89" t="s">
        <v>488</v>
      </c>
      <c r="H416" s="75"/>
    </row>
    <row r="417" spans="1:18" s="45" customFormat="1" ht="12" customHeight="1">
      <c r="A417" s="74"/>
      <c r="B417" s="147">
        <v>13820</v>
      </c>
      <c r="C417" s="243"/>
      <c r="D417" s="145" t="s">
        <v>677</v>
      </c>
      <c r="E417" s="86">
        <v>48</v>
      </c>
      <c r="F417" s="144" t="s">
        <v>253</v>
      </c>
      <c r="G417" s="88" t="s">
        <v>488</v>
      </c>
      <c r="H417" s="75"/>
    </row>
    <row r="418" spans="1:18" s="45" customFormat="1" ht="12" customHeight="1">
      <c r="A418" s="74"/>
      <c r="B418" s="147">
        <v>23792</v>
      </c>
      <c r="C418" s="243"/>
      <c r="D418" s="145" t="s">
        <v>839</v>
      </c>
      <c r="E418" s="86">
        <v>48</v>
      </c>
      <c r="F418" s="144" t="s">
        <v>253</v>
      </c>
      <c r="G418" s="88" t="s">
        <v>614</v>
      </c>
      <c r="H418" s="75"/>
    </row>
    <row r="419" spans="1:18" s="45" customFormat="1" ht="12" customHeight="1">
      <c r="A419" s="74"/>
      <c r="B419" s="147">
        <v>23793</v>
      </c>
      <c r="C419" s="243"/>
      <c r="D419" s="145" t="s">
        <v>840</v>
      </c>
      <c r="E419" s="86">
        <v>48</v>
      </c>
      <c r="F419" s="144" t="s">
        <v>253</v>
      </c>
      <c r="G419" s="88" t="s">
        <v>614</v>
      </c>
      <c r="H419" s="75"/>
    </row>
    <row r="420" spans="1:18" s="45" customFormat="1" ht="12" customHeight="1">
      <c r="A420" s="75"/>
      <c r="B420" s="58"/>
      <c r="C420" s="51"/>
      <c r="D420" s="60" t="s">
        <v>298</v>
      </c>
      <c r="E420" s="59"/>
      <c r="F420" s="59"/>
      <c r="G420" s="61"/>
      <c r="H420" s="75"/>
    </row>
    <row r="421" spans="1:18" s="45" customFormat="1" ht="12" customHeight="1">
      <c r="A421" s="75"/>
      <c r="B421" s="76">
        <v>40001</v>
      </c>
      <c r="C421" s="229"/>
      <c r="D421" s="87" t="s">
        <v>851</v>
      </c>
      <c r="E421" s="77">
        <v>24</v>
      </c>
      <c r="F421" s="77"/>
      <c r="G421" s="89" t="s">
        <v>660</v>
      </c>
      <c r="H421" s="75"/>
    </row>
    <row r="422" spans="1:18" s="45" customFormat="1" ht="12" customHeight="1">
      <c r="A422" s="75"/>
      <c r="B422" s="76">
        <v>40003</v>
      </c>
      <c r="C422" s="229"/>
      <c r="D422" s="87" t="s">
        <v>850</v>
      </c>
      <c r="E422" s="77">
        <v>24</v>
      </c>
      <c r="F422" s="77" t="s">
        <v>180</v>
      </c>
      <c r="G422" s="89" t="s">
        <v>660</v>
      </c>
      <c r="H422" s="75"/>
    </row>
    <row r="423" spans="1:18" s="45" customFormat="1" ht="12" customHeight="1">
      <c r="A423" s="75"/>
      <c r="B423" s="76">
        <v>40004</v>
      </c>
      <c r="C423" s="229"/>
      <c r="D423" s="87" t="s">
        <v>849</v>
      </c>
      <c r="E423" s="77">
        <v>21</v>
      </c>
      <c r="F423" s="77"/>
      <c r="G423" s="89" t="s">
        <v>660</v>
      </c>
      <c r="H423" s="75"/>
    </row>
    <row r="424" spans="1:18" s="45" customFormat="1" ht="12" customHeight="1">
      <c r="A424" s="75"/>
      <c r="B424" s="76">
        <v>40005</v>
      </c>
      <c r="C424" s="229"/>
      <c r="D424" s="87" t="s">
        <v>848</v>
      </c>
      <c r="E424" s="77">
        <v>21</v>
      </c>
      <c r="F424" s="77"/>
      <c r="G424" s="89" t="s">
        <v>660</v>
      </c>
      <c r="H424" s="75"/>
      <c r="O424" s="44"/>
      <c r="P424" s="44"/>
      <c r="Q424" s="44"/>
      <c r="R424" s="44"/>
    </row>
    <row r="425" spans="1:18" s="45" customFormat="1" ht="12" customHeight="1">
      <c r="A425" s="75"/>
      <c r="B425" s="76">
        <v>40006</v>
      </c>
      <c r="C425" s="229"/>
      <c r="D425" s="87" t="s">
        <v>847</v>
      </c>
      <c r="E425" s="77">
        <v>24</v>
      </c>
      <c r="F425" s="77"/>
      <c r="G425" s="89" t="s">
        <v>660</v>
      </c>
      <c r="H425" s="75"/>
      <c r="O425" s="44"/>
      <c r="P425" s="44"/>
      <c r="Q425" s="44"/>
      <c r="R425" s="44"/>
    </row>
    <row r="426" spans="1:18" s="45" customFormat="1" ht="12" customHeight="1">
      <c r="A426" s="74"/>
      <c r="B426" s="76">
        <v>40008</v>
      </c>
      <c r="C426" s="229"/>
      <c r="D426" s="87" t="s">
        <v>846</v>
      </c>
      <c r="E426" s="77">
        <v>24</v>
      </c>
      <c r="F426" s="77"/>
      <c r="G426" s="89" t="s">
        <v>660</v>
      </c>
      <c r="H426" s="75"/>
      <c r="O426" s="44"/>
      <c r="P426" s="44"/>
      <c r="Q426" s="44"/>
      <c r="R426" s="44"/>
    </row>
    <row r="427" spans="1:18" s="45" customFormat="1" ht="12" customHeight="1">
      <c r="A427" s="74"/>
      <c r="B427" s="76">
        <v>40009</v>
      </c>
      <c r="C427" s="229"/>
      <c r="D427" s="87" t="s">
        <v>845</v>
      </c>
      <c r="E427" s="77">
        <v>21</v>
      </c>
      <c r="F427" s="77"/>
      <c r="G427" s="89" t="s">
        <v>660</v>
      </c>
      <c r="H427" s="75"/>
      <c r="O427" s="44"/>
      <c r="P427" s="44"/>
      <c r="Q427" s="44"/>
      <c r="R427" s="44"/>
    </row>
    <row r="428" spans="1:18" s="45" customFormat="1" ht="12" customHeight="1">
      <c r="A428" s="74"/>
      <c r="B428" s="58"/>
      <c r="C428" s="51"/>
      <c r="D428" s="60" t="s">
        <v>299</v>
      </c>
      <c r="E428" s="59"/>
      <c r="F428" s="59"/>
      <c r="G428" s="61"/>
      <c r="H428" s="75"/>
      <c r="O428" s="44"/>
      <c r="P428" s="44"/>
      <c r="Q428" s="44"/>
      <c r="R428" s="44"/>
    </row>
    <row r="429" spans="1:18" s="44" customFormat="1" ht="12" customHeight="1">
      <c r="A429" s="75"/>
      <c r="B429" s="76">
        <v>40011</v>
      </c>
      <c r="C429" s="229"/>
      <c r="D429" s="87" t="s">
        <v>841</v>
      </c>
      <c r="E429" s="77">
        <v>24</v>
      </c>
      <c r="F429" s="77"/>
      <c r="G429" s="89" t="s">
        <v>660</v>
      </c>
      <c r="H429" s="74"/>
      <c r="N429" s="45"/>
    </row>
    <row r="430" spans="1:18" s="44" customFormat="1" ht="12" customHeight="1">
      <c r="A430" s="75"/>
      <c r="B430" s="76">
        <v>40012</v>
      </c>
      <c r="C430" s="229"/>
      <c r="D430" s="87" t="s">
        <v>842</v>
      </c>
      <c r="E430" s="77">
        <v>24</v>
      </c>
      <c r="F430" s="77"/>
      <c r="G430" s="89" t="s">
        <v>660</v>
      </c>
      <c r="H430" s="74"/>
      <c r="N430" s="45"/>
    </row>
    <row r="431" spans="1:18" s="44" customFormat="1" ht="12" customHeight="1">
      <c r="A431" s="75"/>
      <c r="B431" s="76">
        <v>40013</v>
      </c>
      <c r="C431" s="229"/>
      <c r="D431" s="87" t="s">
        <v>843</v>
      </c>
      <c r="E431" s="77">
        <v>24</v>
      </c>
      <c r="F431" s="77"/>
      <c r="G431" s="89" t="s">
        <v>660</v>
      </c>
      <c r="H431" s="74"/>
      <c r="N431" s="45"/>
    </row>
    <row r="432" spans="1:18" s="44" customFormat="1" ht="12" customHeight="1">
      <c r="A432" s="75"/>
      <c r="B432" s="76">
        <v>40016</v>
      </c>
      <c r="C432" s="229"/>
      <c r="D432" s="87" t="s">
        <v>844</v>
      </c>
      <c r="E432" s="77">
        <v>24</v>
      </c>
      <c r="F432" s="77"/>
      <c r="G432" s="89" t="s">
        <v>660</v>
      </c>
      <c r="H432" s="74"/>
      <c r="N432" s="45"/>
    </row>
    <row r="433" spans="1:18" s="45" customFormat="1" ht="12" customHeight="1">
      <c r="A433" s="74"/>
      <c r="B433" s="58"/>
      <c r="C433" s="51"/>
      <c r="D433" s="60" t="s">
        <v>1164</v>
      </c>
      <c r="E433" s="59"/>
      <c r="F433" s="59"/>
      <c r="G433" s="61"/>
      <c r="H433" s="75"/>
      <c r="O433" s="44"/>
      <c r="P433" s="44"/>
      <c r="Q433" s="44"/>
      <c r="R433" s="44"/>
    </row>
    <row r="434" spans="1:18" s="44" customFormat="1" ht="21">
      <c r="A434" s="75"/>
      <c r="B434" s="76" t="s">
        <v>1165</v>
      </c>
      <c r="C434" s="229"/>
      <c r="D434" s="150" t="s">
        <v>1166</v>
      </c>
      <c r="E434" s="77">
        <v>15</v>
      </c>
      <c r="F434" s="77"/>
      <c r="G434" s="89" t="s">
        <v>1167</v>
      </c>
      <c r="H434" s="74"/>
      <c r="N434" s="45"/>
    </row>
    <row r="435" spans="1:18" s="44" customFormat="1" ht="21">
      <c r="A435" s="75"/>
      <c r="B435" s="76" t="s">
        <v>1168</v>
      </c>
      <c r="C435" s="229"/>
      <c r="D435" s="150" t="s">
        <v>1169</v>
      </c>
      <c r="E435" s="77">
        <v>18</v>
      </c>
      <c r="F435" s="77"/>
      <c r="G435" s="89" t="s">
        <v>1167</v>
      </c>
      <c r="H435" s="74"/>
      <c r="N435" s="45"/>
    </row>
    <row r="436" spans="1:18" s="44" customFormat="1" ht="21">
      <c r="A436" s="75"/>
      <c r="B436" s="76" t="s">
        <v>1170</v>
      </c>
      <c r="C436" s="229"/>
      <c r="D436" s="150" t="s">
        <v>1171</v>
      </c>
      <c r="E436" s="77">
        <v>21</v>
      </c>
      <c r="F436" s="77"/>
      <c r="G436" s="89" t="s">
        <v>1167</v>
      </c>
      <c r="H436" s="74"/>
      <c r="N436" s="45"/>
    </row>
    <row r="437" spans="1:18" s="44" customFormat="1" ht="21">
      <c r="A437" s="75"/>
      <c r="B437" s="76" t="s">
        <v>1173</v>
      </c>
      <c r="C437" s="229"/>
      <c r="D437" s="150" t="s">
        <v>1172</v>
      </c>
      <c r="E437" s="77">
        <v>21</v>
      </c>
      <c r="F437" s="77"/>
      <c r="G437" s="89" t="s">
        <v>1167</v>
      </c>
      <c r="H437" s="74"/>
      <c r="N437" s="45"/>
    </row>
    <row r="438" spans="1:18" s="44" customFormat="1" ht="12" customHeight="1">
      <c r="A438" s="75"/>
      <c r="B438" s="58"/>
      <c r="C438" s="51"/>
      <c r="D438" s="60" t="s">
        <v>186</v>
      </c>
      <c r="E438" s="59"/>
      <c r="F438" s="59"/>
      <c r="G438" s="61"/>
      <c r="H438" s="74"/>
      <c r="N438" s="45"/>
    </row>
    <row r="439" spans="1:18" s="44" customFormat="1" ht="12" customHeight="1">
      <c r="A439" s="75"/>
      <c r="B439" s="76">
        <v>41001</v>
      </c>
      <c r="C439" s="229"/>
      <c r="D439" s="87" t="s">
        <v>987</v>
      </c>
      <c r="E439" s="77">
        <v>24</v>
      </c>
      <c r="F439" s="77"/>
      <c r="G439" s="89" t="s">
        <v>661</v>
      </c>
      <c r="H439" s="74"/>
      <c r="N439" s="45"/>
    </row>
    <row r="440" spans="1:18" s="44" customFormat="1" ht="12" customHeight="1">
      <c r="A440" s="75"/>
      <c r="B440" s="76">
        <v>41002</v>
      </c>
      <c r="C440" s="229"/>
      <c r="D440" s="87" t="s">
        <v>988</v>
      </c>
      <c r="E440" s="77">
        <v>24</v>
      </c>
      <c r="F440" s="77"/>
      <c r="G440" s="89" t="s">
        <v>661</v>
      </c>
      <c r="H440" s="74"/>
      <c r="N440" s="45"/>
    </row>
    <row r="441" spans="1:18" s="44" customFormat="1" ht="12" customHeight="1">
      <c r="A441" s="75"/>
      <c r="B441" s="76">
        <v>41003</v>
      </c>
      <c r="C441" s="229"/>
      <c r="D441" s="87" t="s">
        <v>986</v>
      </c>
      <c r="E441" s="77">
        <v>24</v>
      </c>
      <c r="F441" s="77"/>
      <c r="G441" s="89" t="s">
        <v>661</v>
      </c>
      <c r="H441" s="74"/>
      <c r="N441" s="45"/>
    </row>
    <row r="442" spans="1:18" s="44" customFormat="1" ht="12" customHeight="1">
      <c r="A442" s="75"/>
      <c r="B442" s="76">
        <v>41004</v>
      </c>
      <c r="C442" s="229"/>
      <c r="D442" s="87" t="s">
        <v>989</v>
      </c>
      <c r="E442" s="77">
        <v>24</v>
      </c>
      <c r="F442" s="77"/>
      <c r="G442" s="89" t="s">
        <v>661</v>
      </c>
      <c r="H442" s="74"/>
      <c r="N442" s="45"/>
    </row>
    <row r="443" spans="1:18" s="44" customFormat="1" ht="12" customHeight="1">
      <c r="A443" s="75"/>
      <c r="B443" s="76">
        <v>41005</v>
      </c>
      <c r="C443" s="229"/>
      <c r="D443" s="87" t="s">
        <v>990</v>
      </c>
      <c r="E443" s="77">
        <v>24</v>
      </c>
      <c r="F443" s="77"/>
      <c r="G443" s="89" t="s">
        <v>661</v>
      </c>
      <c r="H443" s="74"/>
      <c r="N443" s="45"/>
    </row>
    <row r="444" spans="1:18" s="44" customFormat="1" ht="12" customHeight="1">
      <c r="A444" s="75"/>
      <c r="B444" s="76">
        <v>41006</v>
      </c>
      <c r="C444" s="229"/>
      <c r="D444" s="87" t="s">
        <v>991</v>
      </c>
      <c r="E444" s="77">
        <v>24</v>
      </c>
      <c r="F444" s="77"/>
      <c r="G444" s="89" t="s">
        <v>661</v>
      </c>
      <c r="H444" s="74"/>
      <c r="N444" s="45"/>
    </row>
    <row r="445" spans="1:18" s="44" customFormat="1" ht="12" customHeight="1">
      <c r="A445" s="75"/>
      <c r="B445" s="58"/>
      <c r="C445" s="51"/>
      <c r="D445" s="60" t="s">
        <v>502</v>
      </c>
      <c r="E445" s="59"/>
      <c r="F445" s="59"/>
      <c r="G445" s="61"/>
      <c r="H445" s="74"/>
      <c r="N445" s="45"/>
    </row>
    <row r="446" spans="1:18" s="44" customFormat="1" ht="12" customHeight="1">
      <c r="A446" s="75" t="s">
        <v>180</v>
      </c>
      <c r="B446" s="101">
        <v>31888</v>
      </c>
      <c r="C446" s="231"/>
      <c r="D446" s="103" t="s">
        <v>503</v>
      </c>
      <c r="E446" s="102">
        <v>96</v>
      </c>
      <c r="F446" s="102" t="s">
        <v>200</v>
      </c>
      <c r="G446" s="104" t="s">
        <v>615</v>
      </c>
      <c r="H446" s="74"/>
      <c r="N446" s="45"/>
    </row>
    <row r="447" spans="1:18" s="44" customFormat="1" ht="12" customHeight="1">
      <c r="A447" s="75"/>
      <c r="B447" s="101">
        <v>31919</v>
      </c>
      <c r="C447" s="231"/>
      <c r="D447" s="103" t="s">
        <v>953</v>
      </c>
      <c r="E447" s="102">
        <v>96</v>
      </c>
      <c r="F447" s="102" t="s">
        <v>200</v>
      </c>
      <c r="G447" s="104" t="s">
        <v>615</v>
      </c>
      <c r="H447" s="74"/>
      <c r="N447" s="45"/>
    </row>
    <row r="448" spans="1:18" s="44" customFormat="1" ht="12" customHeight="1">
      <c r="A448" s="75"/>
      <c r="B448" s="101">
        <v>38387</v>
      </c>
      <c r="C448" s="231"/>
      <c r="D448" s="103" t="s">
        <v>952</v>
      </c>
      <c r="E448" s="102">
        <v>96</v>
      </c>
      <c r="F448" s="102" t="s">
        <v>200</v>
      </c>
      <c r="G448" s="104" t="s">
        <v>615</v>
      </c>
      <c r="H448" s="74"/>
      <c r="N448" s="45"/>
    </row>
    <row r="449" spans="1:14" s="44" customFormat="1" ht="12" customHeight="1">
      <c r="A449" s="75"/>
      <c r="B449" s="58"/>
      <c r="C449" s="51"/>
      <c r="D449" s="60" t="s">
        <v>724</v>
      </c>
      <c r="E449" s="59"/>
      <c r="F449" s="59"/>
      <c r="G449" s="61"/>
      <c r="H449" s="74"/>
      <c r="N449" s="45"/>
    </row>
    <row r="450" spans="1:14" s="44" customFormat="1" ht="12" customHeight="1">
      <c r="A450" s="75"/>
      <c r="B450" s="76">
        <v>17733</v>
      </c>
      <c r="C450" s="229"/>
      <c r="D450" s="87" t="s">
        <v>725</v>
      </c>
      <c r="E450" s="77">
        <v>96</v>
      </c>
      <c r="F450" s="77" t="s">
        <v>200</v>
      </c>
      <c r="G450" s="89" t="s">
        <v>615</v>
      </c>
      <c r="H450" s="74"/>
      <c r="N450" s="45"/>
    </row>
    <row r="451" spans="1:14" s="44" customFormat="1" ht="12" customHeight="1">
      <c r="A451" s="91"/>
      <c r="B451" s="76">
        <v>41572</v>
      </c>
      <c r="C451" s="229"/>
      <c r="D451" s="87" t="s">
        <v>726</v>
      </c>
      <c r="E451" s="77">
        <v>96</v>
      </c>
      <c r="F451" s="77" t="s">
        <v>426</v>
      </c>
      <c r="G451" s="89" t="s">
        <v>852</v>
      </c>
      <c r="H451" s="74"/>
      <c r="N451" s="45"/>
    </row>
    <row r="452" spans="1:14" s="44" customFormat="1" ht="12" customHeight="1">
      <c r="A452" s="74"/>
      <c r="B452" s="76">
        <v>41574</v>
      </c>
      <c r="C452" s="229"/>
      <c r="D452" s="87" t="s">
        <v>727</v>
      </c>
      <c r="E452" s="77">
        <v>96</v>
      </c>
      <c r="F452" s="77" t="s">
        <v>200</v>
      </c>
      <c r="G452" s="89" t="s">
        <v>615</v>
      </c>
      <c r="H452" s="74"/>
      <c r="N452" s="45"/>
    </row>
    <row r="453" spans="1:14" s="44" customFormat="1" ht="12" customHeight="1">
      <c r="A453" s="74"/>
      <c r="B453" s="58"/>
      <c r="C453" s="51"/>
      <c r="D453" s="60" t="s">
        <v>524</v>
      </c>
      <c r="E453" s="59"/>
      <c r="F453" s="59"/>
      <c r="G453" s="61"/>
      <c r="H453" s="74"/>
      <c r="N453" s="45"/>
    </row>
    <row r="454" spans="1:14" s="44" customFormat="1" ht="12" customHeight="1">
      <c r="A454" s="75"/>
      <c r="B454" s="101">
        <v>45861</v>
      </c>
      <c r="C454" s="231"/>
      <c r="D454" s="103" t="s">
        <v>472</v>
      </c>
      <c r="E454" s="102">
        <v>96</v>
      </c>
      <c r="F454" s="102" t="s">
        <v>200</v>
      </c>
      <c r="G454" s="104" t="s">
        <v>615</v>
      </c>
      <c r="H454" s="74"/>
      <c r="N454" s="45"/>
    </row>
    <row r="455" spans="1:14" s="44" customFormat="1" ht="12" customHeight="1">
      <c r="A455" s="75"/>
      <c r="B455" s="101">
        <v>54998</v>
      </c>
      <c r="C455" s="231"/>
      <c r="D455" s="103" t="s">
        <v>471</v>
      </c>
      <c r="E455" s="102">
        <v>96</v>
      </c>
      <c r="F455" s="102" t="s">
        <v>200</v>
      </c>
      <c r="G455" s="104" t="s">
        <v>615</v>
      </c>
      <c r="H455" s="74"/>
      <c r="N455" s="45"/>
    </row>
    <row r="456" spans="1:14" s="44" customFormat="1" ht="12" customHeight="1">
      <c r="A456" s="75"/>
      <c r="B456" s="101">
        <v>78786</v>
      </c>
      <c r="C456" s="231"/>
      <c r="D456" s="103" t="s">
        <v>511</v>
      </c>
      <c r="E456" s="102">
        <v>96</v>
      </c>
      <c r="F456" s="102" t="s">
        <v>200</v>
      </c>
      <c r="G456" s="104" t="s">
        <v>615</v>
      </c>
      <c r="H456" s="74"/>
      <c r="N456" s="45"/>
    </row>
    <row r="457" spans="1:14" s="44" customFormat="1" ht="12" customHeight="1">
      <c r="A457" s="75"/>
      <c r="B457" s="101">
        <v>78787</v>
      </c>
      <c r="C457" s="231"/>
      <c r="D457" s="103" t="s">
        <v>469</v>
      </c>
      <c r="E457" s="102">
        <v>96</v>
      </c>
      <c r="F457" s="102" t="s">
        <v>200</v>
      </c>
      <c r="G457" s="104" t="s">
        <v>615</v>
      </c>
      <c r="H457" s="74"/>
      <c r="N457" s="45"/>
    </row>
    <row r="458" spans="1:14" s="44" customFormat="1" ht="12" customHeight="1">
      <c r="A458" s="75"/>
      <c r="B458" s="101">
        <v>78788</v>
      </c>
      <c r="C458" s="231"/>
      <c r="D458" s="103" t="s">
        <v>470</v>
      </c>
      <c r="E458" s="102">
        <v>96</v>
      </c>
      <c r="F458" s="102" t="s">
        <v>200</v>
      </c>
      <c r="G458" s="104" t="s">
        <v>615</v>
      </c>
      <c r="H458" s="74"/>
      <c r="N458" s="45"/>
    </row>
    <row r="459" spans="1:14" s="44" customFormat="1" ht="12" customHeight="1">
      <c r="A459" s="75"/>
      <c r="B459" s="101">
        <v>78789</v>
      </c>
      <c r="C459" s="231"/>
      <c r="D459" s="103" t="s">
        <v>473</v>
      </c>
      <c r="E459" s="102">
        <v>96</v>
      </c>
      <c r="F459" s="102" t="s">
        <v>200</v>
      </c>
      <c r="G459" s="104" t="s">
        <v>615</v>
      </c>
      <c r="H459" s="74"/>
      <c r="K459" s="44" t="s">
        <v>180</v>
      </c>
      <c r="N459" s="45"/>
    </row>
    <row r="460" spans="1:14" s="44" customFormat="1" ht="12" customHeight="1">
      <c r="A460" s="75"/>
      <c r="B460" s="58"/>
      <c r="C460" s="51"/>
      <c r="D460" s="60" t="s">
        <v>525</v>
      </c>
      <c r="E460" s="59"/>
      <c r="F460" s="59"/>
      <c r="G460" s="61"/>
      <c r="H460" s="74"/>
      <c r="N460" s="45"/>
    </row>
    <row r="461" spans="1:14" s="44" customFormat="1" ht="12" customHeight="1">
      <c r="A461" s="75"/>
      <c r="B461" s="101">
        <v>11460</v>
      </c>
      <c r="C461" s="231"/>
      <c r="D461" s="103" t="s">
        <v>511</v>
      </c>
      <c r="E461" s="102">
        <v>48</v>
      </c>
      <c r="F461" s="102" t="s">
        <v>222</v>
      </c>
      <c r="G461" s="104" t="s">
        <v>614</v>
      </c>
      <c r="H461" s="74"/>
      <c r="N461" s="45"/>
    </row>
    <row r="462" spans="1:14" s="44" customFormat="1" ht="12" customHeight="1">
      <c r="A462" s="75"/>
      <c r="B462" s="101">
        <v>11465</v>
      </c>
      <c r="C462" s="231"/>
      <c r="D462" s="103" t="s">
        <v>471</v>
      </c>
      <c r="E462" s="102">
        <v>96</v>
      </c>
      <c r="F462" s="102" t="s">
        <v>200</v>
      </c>
      <c r="G462" s="104" t="s">
        <v>615</v>
      </c>
      <c r="H462" s="74"/>
      <c r="N462" s="45"/>
    </row>
    <row r="463" spans="1:14" s="44" customFormat="1" ht="12" customHeight="1">
      <c r="A463" s="75"/>
      <c r="B463" s="101">
        <v>11467</v>
      </c>
      <c r="C463" s="231"/>
      <c r="D463" s="103" t="s">
        <v>470</v>
      </c>
      <c r="E463" s="102">
        <v>96</v>
      </c>
      <c r="F463" s="102" t="s">
        <v>200</v>
      </c>
      <c r="G463" s="104" t="s">
        <v>615</v>
      </c>
      <c r="H463" s="74"/>
      <c r="N463" s="45"/>
    </row>
    <row r="464" spans="1:14" s="44" customFormat="1" ht="12" customHeight="1">
      <c r="A464" s="75"/>
      <c r="B464" s="101">
        <v>11469</v>
      </c>
      <c r="C464" s="231"/>
      <c r="D464" s="103" t="s">
        <v>469</v>
      </c>
      <c r="E464" s="102">
        <v>96</v>
      </c>
      <c r="F464" s="102" t="s">
        <v>200</v>
      </c>
      <c r="G464" s="104" t="s">
        <v>615</v>
      </c>
      <c r="H464" s="74"/>
      <c r="N464" s="45"/>
    </row>
    <row r="465" spans="1:14" s="44" customFormat="1" ht="12" customHeight="1">
      <c r="A465" s="75"/>
      <c r="B465" s="101">
        <v>12586</v>
      </c>
      <c r="C465" s="231"/>
      <c r="D465" s="103" t="s">
        <v>854</v>
      </c>
      <c r="E465" s="102">
        <v>96</v>
      </c>
      <c r="F465" s="102" t="s">
        <v>200</v>
      </c>
      <c r="G465" s="104" t="s">
        <v>615</v>
      </c>
      <c r="H465" s="74"/>
      <c r="N465" s="45"/>
    </row>
    <row r="466" spans="1:14" s="44" customFormat="1" ht="12" customHeight="1">
      <c r="A466" s="75"/>
      <c r="B466" s="101">
        <v>14633</v>
      </c>
      <c r="C466" s="231"/>
      <c r="D466" s="103" t="s">
        <v>853</v>
      </c>
      <c r="E466" s="102">
        <v>96</v>
      </c>
      <c r="F466" s="102" t="s">
        <v>200</v>
      </c>
      <c r="G466" s="104" t="s">
        <v>615</v>
      </c>
      <c r="H466" s="74"/>
      <c r="N466" s="45"/>
    </row>
    <row r="467" spans="1:14" s="44" customFormat="1" ht="12" customHeight="1">
      <c r="A467" s="75"/>
      <c r="B467" s="58"/>
      <c r="C467" s="51"/>
      <c r="D467" s="149" t="s">
        <v>303</v>
      </c>
      <c r="E467" s="59"/>
      <c r="F467" s="59"/>
      <c r="G467" s="61"/>
      <c r="H467" s="74"/>
      <c r="N467" s="45"/>
    </row>
    <row r="468" spans="1:14" s="44" customFormat="1" ht="12" customHeight="1">
      <c r="A468" s="75"/>
      <c r="B468" s="76">
        <v>5601</v>
      </c>
      <c r="C468" s="229"/>
      <c r="D468" s="150" t="s">
        <v>460</v>
      </c>
      <c r="E468" s="77">
        <v>24</v>
      </c>
      <c r="F468" s="151" t="s">
        <v>172</v>
      </c>
      <c r="G468" s="104" t="s">
        <v>856</v>
      </c>
      <c r="H468" s="74"/>
      <c r="N468" s="45"/>
    </row>
    <row r="469" spans="1:14" s="44" customFormat="1" ht="12" customHeight="1">
      <c r="A469" s="75"/>
      <c r="B469" s="76">
        <v>5602</v>
      </c>
      <c r="C469" s="229"/>
      <c r="D469" s="150" t="s">
        <v>855</v>
      </c>
      <c r="E469" s="77">
        <v>24</v>
      </c>
      <c r="F469" s="151" t="s">
        <v>172</v>
      </c>
      <c r="G469" s="104" t="s">
        <v>856</v>
      </c>
      <c r="H469" s="74"/>
      <c r="N469" s="45"/>
    </row>
    <row r="470" spans="1:14" s="44" customFormat="1" ht="12" customHeight="1">
      <c r="A470" s="75"/>
      <c r="B470" s="76">
        <v>5607</v>
      </c>
      <c r="C470" s="229"/>
      <c r="D470" s="150" t="s">
        <v>980</v>
      </c>
      <c r="E470" s="77">
        <v>24</v>
      </c>
      <c r="F470" s="151" t="s">
        <v>172</v>
      </c>
      <c r="G470" s="104" t="s">
        <v>856</v>
      </c>
      <c r="H470" s="74"/>
      <c r="N470" s="45"/>
    </row>
    <row r="471" spans="1:14" s="44" customFormat="1" ht="12" customHeight="1">
      <c r="A471" s="75"/>
      <c r="B471" s="76">
        <v>5610</v>
      </c>
      <c r="C471" s="229"/>
      <c r="D471" s="150" t="s">
        <v>981</v>
      </c>
      <c r="E471" s="77">
        <v>24</v>
      </c>
      <c r="F471" s="151" t="s">
        <v>172</v>
      </c>
      <c r="G471" s="104" t="s">
        <v>856</v>
      </c>
      <c r="H471" s="74"/>
      <c r="N471" s="45"/>
    </row>
    <row r="472" spans="1:14" s="44" customFormat="1" ht="12" customHeight="1">
      <c r="A472" s="75"/>
      <c r="B472" s="76" t="s">
        <v>301</v>
      </c>
      <c r="C472" s="229"/>
      <c r="D472" s="150" t="s">
        <v>461</v>
      </c>
      <c r="E472" s="77">
        <v>24</v>
      </c>
      <c r="F472" s="151" t="s">
        <v>172</v>
      </c>
      <c r="G472" s="104" t="s">
        <v>856</v>
      </c>
      <c r="H472" s="74"/>
      <c r="N472" s="45"/>
    </row>
    <row r="473" spans="1:14" s="44" customFormat="1" ht="12" customHeight="1">
      <c r="A473" s="75"/>
      <c r="B473" s="76" t="s">
        <v>300</v>
      </c>
      <c r="C473" s="229"/>
      <c r="D473" s="150" t="s">
        <v>462</v>
      </c>
      <c r="E473" s="77">
        <v>24</v>
      </c>
      <c r="F473" s="151" t="s">
        <v>172</v>
      </c>
      <c r="G473" s="104" t="s">
        <v>856</v>
      </c>
      <c r="H473" s="74"/>
      <c r="N473" s="45"/>
    </row>
    <row r="474" spans="1:14" s="44" customFormat="1">
      <c r="A474" s="75"/>
      <c r="B474" s="76" t="s">
        <v>302</v>
      </c>
      <c r="C474" s="229"/>
      <c r="D474" s="150" t="s">
        <v>512</v>
      </c>
      <c r="E474" s="77">
        <v>24</v>
      </c>
      <c r="F474" s="151"/>
      <c r="G474" s="104" t="s">
        <v>856</v>
      </c>
      <c r="H474" s="74"/>
      <c r="N474" s="45"/>
    </row>
    <row r="475" spans="1:14" s="44" customFormat="1" ht="12" customHeight="1">
      <c r="A475" s="75"/>
      <c r="B475" s="58"/>
      <c r="C475" s="51"/>
      <c r="D475" s="60" t="s">
        <v>208</v>
      </c>
      <c r="E475" s="59"/>
      <c r="F475" s="59"/>
      <c r="G475" s="61"/>
      <c r="H475" s="74"/>
      <c r="N475" s="45"/>
    </row>
    <row r="476" spans="1:14" s="44" customFormat="1" ht="12" customHeight="1">
      <c r="A476" s="75"/>
      <c r="B476" s="76">
        <v>16662</v>
      </c>
      <c r="C476" s="229"/>
      <c r="D476" s="78" t="s">
        <v>858</v>
      </c>
      <c r="E476" s="77">
        <v>80</v>
      </c>
      <c r="F476" s="77" t="s">
        <v>218</v>
      </c>
      <c r="G476" s="89" t="s">
        <v>612</v>
      </c>
      <c r="H476" s="74"/>
      <c r="N476" s="45"/>
    </row>
    <row r="477" spans="1:14" s="44" customFormat="1" ht="12" customHeight="1">
      <c r="A477" s="75"/>
      <c r="B477" s="85">
        <v>40404</v>
      </c>
      <c r="C477" s="227"/>
      <c r="D477" s="87" t="s">
        <v>859</v>
      </c>
      <c r="E477" s="86">
        <v>12</v>
      </c>
      <c r="F477" s="86" t="s">
        <v>201</v>
      </c>
      <c r="G477" s="88" t="s">
        <v>572</v>
      </c>
      <c r="H477" s="74"/>
      <c r="N477" s="45"/>
    </row>
    <row r="478" spans="1:14" s="44" customFormat="1" ht="12" customHeight="1">
      <c r="A478" s="75"/>
      <c r="B478" s="90">
        <v>40655</v>
      </c>
      <c r="C478" s="235"/>
      <c r="D478" s="87" t="s">
        <v>860</v>
      </c>
      <c r="E478" s="77">
        <v>120</v>
      </c>
      <c r="F478" s="77" t="s">
        <v>200</v>
      </c>
      <c r="G478" s="89" t="s">
        <v>572</v>
      </c>
      <c r="H478" s="74"/>
      <c r="N478" s="45"/>
    </row>
    <row r="479" spans="1:14" s="44" customFormat="1" ht="12" customHeight="1">
      <c r="A479" s="75"/>
      <c r="B479" s="90">
        <v>1160</v>
      </c>
      <c r="C479" s="235"/>
      <c r="D479" s="87" t="s">
        <v>857</v>
      </c>
      <c r="E479" s="77">
        <v>175</v>
      </c>
      <c r="F479" s="77" t="s">
        <v>261</v>
      </c>
      <c r="G479" s="89" t="s">
        <v>553</v>
      </c>
      <c r="H479" s="74"/>
      <c r="N479" s="45"/>
    </row>
    <row r="480" spans="1:14" s="44" customFormat="1" ht="12" customHeight="1">
      <c r="A480" s="75"/>
      <c r="B480" s="108" t="s">
        <v>33</v>
      </c>
      <c r="C480" s="232"/>
      <c r="D480" s="118" t="s">
        <v>861</v>
      </c>
      <c r="E480" s="109">
        <v>48</v>
      </c>
      <c r="F480" s="109">
        <v>3.75</v>
      </c>
      <c r="G480" s="119" t="s">
        <v>180</v>
      </c>
      <c r="H480" s="74"/>
      <c r="N480" s="45"/>
    </row>
    <row r="481" spans="1:14" s="44" customFormat="1" ht="12" customHeight="1">
      <c r="A481" s="75"/>
      <c r="B481" s="108">
        <v>20024</v>
      </c>
      <c r="C481" s="232"/>
      <c r="D481" s="118" t="s">
        <v>862</v>
      </c>
      <c r="E481" s="109">
        <v>4</v>
      </c>
      <c r="F481" s="109" t="s">
        <v>915</v>
      </c>
      <c r="G481" s="119" t="s">
        <v>553</v>
      </c>
      <c r="H481" s="74"/>
      <c r="N481" s="45"/>
    </row>
    <row r="482" spans="1:14" s="44" customFormat="1" ht="12" customHeight="1">
      <c r="A482" s="75"/>
      <c r="B482" s="108">
        <v>20082</v>
      </c>
      <c r="C482" s="232"/>
      <c r="D482" s="118" t="s">
        <v>904</v>
      </c>
      <c r="E482" s="109">
        <v>4</v>
      </c>
      <c r="F482" s="109" t="s">
        <v>915</v>
      </c>
      <c r="G482" s="119" t="s">
        <v>553</v>
      </c>
      <c r="H482" s="74"/>
      <c r="N482" s="45"/>
    </row>
    <row r="483" spans="1:14" s="44" customFormat="1" ht="12" customHeight="1">
      <c r="A483" s="75"/>
      <c r="B483" s="108">
        <v>20051</v>
      </c>
      <c r="C483" s="232"/>
      <c r="D483" s="118" t="s">
        <v>863</v>
      </c>
      <c r="E483" s="109">
        <v>1</v>
      </c>
      <c r="F483" s="109" t="s">
        <v>32</v>
      </c>
      <c r="G483" s="119" t="s">
        <v>553</v>
      </c>
      <c r="H483" s="74"/>
      <c r="N483" s="45"/>
    </row>
    <row r="484" spans="1:14" s="44" customFormat="1" ht="12" customHeight="1">
      <c r="A484" s="75"/>
      <c r="B484" s="108">
        <v>20052</v>
      </c>
      <c r="C484" s="232"/>
      <c r="D484" s="118" t="s">
        <v>863</v>
      </c>
      <c r="E484" s="109">
        <v>6</v>
      </c>
      <c r="F484" s="109" t="s">
        <v>32</v>
      </c>
      <c r="G484" s="119" t="s">
        <v>553</v>
      </c>
      <c r="H484" s="74"/>
      <c r="N484" s="45"/>
    </row>
    <row r="485" spans="1:14" s="44" customFormat="1" ht="12" customHeight="1">
      <c r="A485" s="75"/>
      <c r="B485" s="85">
        <v>22031</v>
      </c>
      <c r="C485" s="227"/>
      <c r="D485" s="87" t="s">
        <v>266</v>
      </c>
      <c r="E485" s="77">
        <v>4</v>
      </c>
      <c r="F485" s="77">
        <v>250</v>
      </c>
      <c r="G485" s="89"/>
      <c r="H485" s="226"/>
      <c r="N485" s="45"/>
    </row>
    <row r="486" spans="1:14" s="44" customFormat="1" ht="12" customHeight="1">
      <c r="A486" s="75"/>
      <c r="B486" s="58"/>
      <c r="C486" s="51"/>
      <c r="D486" s="60" t="s">
        <v>296</v>
      </c>
      <c r="E486" s="59"/>
      <c r="F486" s="59"/>
      <c r="G486" s="61"/>
      <c r="H486" s="74"/>
      <c r="N486" s="45"/>
    </row>
    <row r="487" spans="1:14" s="44" customFormat="1" ht="12" customHeight="1">
      <c r="A487" s="75"/>
      <c r="B487" s="76">
        <v>3000</v>
      </c>
      <c r="C487" s="229"/>
      <c r="D487" s="87" t="s">
        <v>864</v>
      </c>
      <c r="E487" s="77">
        <v>50</v>
      </c>
      <c r="F487" s="77" t="s">
        <v>297</v>
      </c>
      <c r="G487" s="89" t="s">
        <v>572</v>
      </c>
      <c r="H487" s="74"/>
      <c r="N487" s="45"/>
    </row>
    <row r="488" spans="1:14" s="44" customFormat="1" ht="12" customHeight="1">
      <c r="A488" s="75"/>
      <c r="B488" s="58"/>
      <c r="C488" s="51"/>
      <c r="D488" s="60" t="s">
        <v>184</v>
      </c>
      <c r="E488" s="59"/>
      <c r="F488" s="59"/>
      <c r="G488" s="61"/>
      <c r="H488" s="74"/>
      <c r="N488" s="45"/>
    </row>
    <row r="489" spans="1:14" s="44" customFormat="1" ht="12" customHeight="1">
      <c r="A489" s="75"/>
      <c r="B489" s="76">
        <v>8003</v>
      </c>
      <c r="C489" s="229"/>
      <c r="D489" s="78" t="s">
        <v>865</v>
      </c>
      <c r="E489" s="77">
        <v>12</v>
      </c>
      <c r="F489" s="77" t="s">
        <v>213</v>
      </c>
      <c r="G489" s="89" t="s">
        <v>553</v>
      </c>
      <c r="H489" s="74"/>
      <c r="N489" s="45"/>
    </row>
    <row r="490" spans="1:14" s="44" customFormat="1" ht="12" customHeight="1">
      <c r="A490" s="75"/>
      <c r="B490" s="85">
        <v>80021</v>
      </c>
      <c r="C490" s="227"/>
      <c r="D490" s="87" t="s">
        <v>866</v>
      </c>
      <c r="E490" s="77">
        <v>1</v>
      </c>
      <c r="F490" s="77" t="s">
        <v>185</v>
      </c>
      <c r="G490" s="89" t="s">
        <v>553</v>
      </c>
      <c r="H490" s="74"/>
      <c r="N490" s="45"/>
    </row>
    <row r="491" spans="1:14" s="44" customFormat="1" ht="12" customHeight="1">
      <c r="A491" s="75"/>
      <c r="B491" s="85">
        <v>80022</v>
      </c>
      <c r="C491" s="227"/>
      <c r="D491" s="87" t="s">
        <v>867</v>
      </c>
      <c r="E491" s="86">
        <v>4</v>
      </c>
      <c r="F491" s="86" t="s">
        <v>136</v>
      </c>
      <c r="G491" s="89" t="s">
        <v>553</v>
      </c>
      <c r="H491" s="74"/>
      <c r="N491" s="45"/>
    </row>
    <row r="492" spans="1:14" s="44" customFormat="1" ht="12" customHeight="1">
      <c r="A492" s="75"/>
      <c r="B492" s="58"/>
      <c r="C492" s="51"/>
      <c r="D492" s="60" t="s">
        <v>160</v>
      </c>
      <c r="E492" s="59"/>
      <c r="F492" s="59"/>
      <c r="G492" s="61"/>
      <c r="H492" s="74"/>
      <c r="N492" s="45"/>
    </row>
    <row r="493" spans="1:14" s="44" customFormat="1" ht="12" customHeight="1">
      <c r="A493" s="75"/>
      <c r="B493" s="131" t="s">
        <v>190</v>
      </c>
      <c r="C493" s="239"/>
      <c r="D493" s="152" t="s">
        <v>735</v>
      </c>
      <c r="E493" s="109">
        <v>6</v>
      </c>
      <c r="F493" s="109" t="s">
        <v>32</v>
      </c>
      <c r="G493" s="119" t="s">
        <v>161</v>
      </c>
      <c r="H493" s="74"/>
      <c r="N493" s="45"/>
    </row>
    <row r="494" spans="1:14" s="44" customFormat="1" ht="12" customHeight="1">
      <c r="A494" s="75"/>
      <c r="B494" s="153" t="s">
        <v>596</v>
      </c>
      <c r="C494" s="244"/>
      <c r="D494" s="152" t="s">
        <v>589</v>
      </c>
      <c r="E494" s="109">
        <v>6</v>
      </c>
      <c r="F494" s="109" t="s">
        <v>32</v>
      </c>
      <c r="G494" s="119" t="s">
        <v>919</v>
      </c>
      <c r="H494" s="74"/>
      <c r="N494" s="45"/>
    </row>
    <row r="495" spans="1:14" s="44" customFormat="1" ht="12" customHeight="1">
      <c r="A495" s="75"/>
      <c r="B495" s="148" t="s">
        <v>587</v>
      </c>
      <c r="C495" s="243"/>
      <c r="D495" s="145" t="s">
        <v>734</v>
      </c>
      <c r="E495" s="77">
        <v>6</v>
      </c>
      <c r="F495" s="77" t="s">
        <v>32</v>
      </c>
      <c r="G495" s="89" t="s">
        <v>161</v>
      </c>
      <c r="H495" s="74"/>
      <c r="N495" s="45"/>
    </row>
    <row r="496" spans="1:14" s="44" customFormat="1" ht="12" customHeight="1">
      <c r="A496" s="75"/>
      <c r="B496" s="131" t="s">
        <v>736</v>
      </c>
      <c r="C496" s="239"/>
      <c r="D496" s="152" t="s">
        <v>737</v>
      </c>
      <c r="E496" s="109">
        <v>4</v>
      </c>
      <c r="F496" s="109" t="s">
        <v>32</v>
      </c>
      <c r="G496" s="119" t="s">
        <v>553</v>
      </c>
      <c r="H496" s="74"/>
      <c r="N496" s="45"/>
    </row>
    <row r="497" spans="1:14" s="44" customFormat="1" ht="12" customHeight="1">
      <c r="A497" s="75"/>
      <c r="B497" s="143">
        <v>4222</v>
      </c>
      <c r="C497" s="242"/>
      <c r="D497" s="145" t="s">
        <v>588</v>
      </c>
      <c r="E497" s="77">
        <v>6</v>
      </c>
      <c r="F497" s="77" t="s">
        <v>32</v>
      </c>
      <c r="G497" s="89" t="s">
        <v>161</v>
      </c>
      <c r="H497" s="74"/>
      <c r="N497" s="45"/>
    </row>
    <row r="498" spans="1:14" s="44" customFormat="1" ht="12" customHeight="1">
      <c r="A498" s="75"/>
      <c r="B498" s="153" t="s">
        <v>167</v>
      </c>
      <c r="C498" s="244"/>
      <c r="D498" s="152" t="s">
        <v>593</v>
      </c>
      <c r="E498" s="109">
        <v>12</v>
      </c>
      <c r="F498" s="154" t="s">
        <v>248</v>
      </c>
      <c r="G498" s="119"/>
      <c r="H498" s="74"/>
      <c r="N498" s="45"/>
    </row>
    <row r="499" spans="1:14" s="44" customFormat="1" ht="12" customHeight="1">
      <c r="A499" s="75"/>
      <c r="B499" s="153" t="s">
        <v>590</v>
      </c>
      <c r="C499" s="244"/>
      <c r="D499" s="152" t="s">
        <v>593</v>
      </c>
      <c r="E499" s="109">
        <v>1</v>
      </c>
      <c r="F499" s="154" t="s">
        <v>591</v>
      </c>
      <c r="G499" s="119"/>
      <c r="H499" s="74"/>
      <c r="N499" s="45"/>
    </row>
    <row r="500" spans="1:14" s="44" customFormat="1" ht="12" customHeight="1">
      <c r="A500" s="75"/>
      <c r="B500" s="148" t="s">
        <v>166</v>
      </c>
      <c r="C500" s="243"/>
      <c r="D500" s="145" t="s">
        <v>594</v>
      </c>
      <c r="E500" s="77">
        <v>6</v>
      </c>
      <c r="F500" s="77" t="s">
        <v>32</v>
      </c>
      <c r="G500" s="89" t="s">
        <v>162</v>
      </c>
      <c r="H500" s="74"/>
      <c r="N500" s="45"/>
    </row>
    <row r="501" spans="1:14" s="44" customFormat="1" ht="12" customHeight="1">
      <c r="A501" s="75"/>
      <c r="B501" s="153" t="s">
        <v>519</v>
      </c>
      <c r="C501" s="244"/>
      <c r="D501" s="152" t="s">
        <v>595</v>
      </c>
      <c r="E501" s="109">
        <v>6</v>
      </c>
      <c r="F501" s="154" t="s">
        <v>32</v>
      </c>
      <c r="G501" s="119"/>
      <c r="H501" s="74"/>
      <c r="N501" s="45"/>
    </row>
    <row r="502" spans="1:14" s="44" customFormat="1" ht="12" customHeight="1">
      <c r="A502" s="75"/>
      <c r="B502" s="155" t="s">
        <v>738</v>
      </c>
      <c r="C502" s="245"/>
      <c r="D502" s="129" t="s">
        <v>906</v>
      </c>
      <c r="E502" s="80">
        <v>6</v>
      </c>
      <c r="F502" s="80" t="s">
        <v>712</v>
      </c>
      <c r="G502" s="156" t="s">
        <v>713</v>
      </c>
      <c r="H502" s="74"/>
      <c r="N502" s="45"/>
    </row>
    <row r="503" spans="1:14" s="44" customFormat="1" ht="12" customHeight="1">
      <c r="A503" s="75"/>
      <c r="B503" s="148" t="s">
        <v>592</v>
      </c>
      <c r="C503" s="243"/>
      <c r="D503" s="145" t="s">
        <v>907</v>
      </c>
      <c r="E503" s="77">
        <v>6</v>
      </c>
      <c r="F503" s="77" t="s">
        <v>32</v>
      </c>
      <c r="G503" s="89" t="s">
        <v>523</v>
      </c>
      <c r="H503" s="74"/>
      <c r="N503" s="45"/>
    </row>
    <row r="504" spans="1:14" s="44" customFormat="1" ht="12" customHeight="1">
      <c r="A504" s="91"/>
      <c r="B504" s="148" t="s">
        <v>739</v>
      </c>
      <c r="C504" s="243"/>
      <c r="D504" s="145" t="s">
        <v>908</v>
      </c>
      <c r="E504" s="77">
        <v>6</v>
      </c>
      <c r="F504" s="77" t="s">
        <v>32</v>
      </c>
      <c r="G504" s="89" t="s">
        <v>714</v>
      </c>
      <c r="H504" s="74"/>
      <c r="N504" s="45"/>
    </row>
    <row r="505" spans="1:14" s="44" customFormat="1" ht="12" customHeight="1">
      <c r="A505" s="91"/>
      <c r="B505" s="148" t="s">
        <v>740</v>
      </c>
      <c r="C505" s="243"/>
      <c r="D505" s="145" t="s">
        <v>715</v>
      </c>
      <c r="E505" s="77">
        <v>6</v>
      </c>
      <c r="F505" s="77" t="s">
        <v>32</v>
      </c>
      <c r="G505" s="89" t="s">
        <v>714</v>
      </c>
      <c r="H505" s="74"/>
      <c r="N505" s="45"/>
    </row>
    <row r="506" spans="1:14" s="44" customFormat="1" ht="12" customHeight="1">
      <c r="A506" s="91"/>
      <c r="B506" s="148" t="s">
        <v>741</v>
      </c>
      <c r="C506" s="243"/>
      <c r="D506" s="145" t="s">
        <v>905</v>
      </c>
      <c r="E506" s="77">
        <v>6</v>
      </c>
      <c r="F506" s="77" t="s">
        <v>32</v>
      </c>
      <c r="G506" s="89" t="s">
        <v>714</v>
      </c>
      <c r="H506" s="74"/>
      <c r="N506" s="45"/>
    </row>
    <row r="507" spans="1:14" s="44" customFormat="1" ht="12" customHeight="1">
      <c r="A507" s="68"/>
      <c r="B507" s="148">
        <v>5350</v>
      </c>
      <c r="C507" s="243"/>
      <c r="D507" s="145" t="s">
        <v>909</v>
      </c>
      <c r="E507" s="77">
        <v>6</v>
      </c>
      <c r="F507" s="77" t="s">
        <v>712</v>
      </c>
      <c r="G507" s="157" t="s">
        <v>713</v>
      </c>
      <c r="H507" s="74"/>
      <c r="N507" s="45"/>
    </row>
    <row r="508" spans="1:14" s="44" customFormat="1" ht="12" customHeight="1">
      <c r="A508" s="68"/>
      <c r="B508" s="58"/>
      <c r="C508" s="51"/>
      <c r="D508" s="60" t="s">
        <v>199</v>
      </c>
      <c r="E508" s="59"/>
      <c r="F508" s="59"/>
      <c r="G508" s="61"/>
      <c r="H508" s="74"/>
      <c r="N508" s="45"/>
    </row>
    <row r="509" spans="1:14" s="44" customFormat="1" ht="12" customHeight="1">
      <c r="A509" s="68"/>
      <c r="B509" s="76">
        <v>9308</v>
      </c>
      <c r="C509" s="229"/>
      <c r="D509" s="87" t="s">
        <v>229</v>
      </c>
      <c r="E509" s="77">
        <v>160</v>
      </c>
      <c r="F509" s="77" t="s">
        <v>262</v>
      </c>
      <c r="G509" s="89" t="s">
        <v>920</v>
      </c>
      <c r="H509" s="74"/>
      <c r="N509" s="45"/>
    </row>
    <row r="510" spans="1:14" s="44" customFormat="1" ht="12" customHeight="1">
      <c r="A510" s="75"/>
      <c r="B510" s="76">
        <v>8803</v>
      </c>
      <c r="C510" s="229"/>
      <c r="D510" s="87" t="s">
        <v>922</v>
      </c>
      <c r="E510" s="77">
        <v>100</v>
      </c>
      <c r="F510" s="77" t="s">
        <v>200</v>
      </c>
      <c r="G510" s="89" t="s">
        <v>615</v>
      </c>
      <c r="H510" s="74"/>
      <c r="N510" s="45"/>
    </row>
    <row r="511" spans="1:14" s="44" customFormat="1" ht="12" customHeight="1">
      <c r="A511" s="91"/>
      <c r="B511" s="108">
        <v>23683</v>
      </c>
      <c r="C511" s="232"/>
      <c r="D511" s="118" t="s">
        <v>742</v>
      </c>
      <c r="E511" s="109">
        <v>160</v>
      </c>
      <c r="F511" s="109" t="s">
        <v>622</v>
      </c>
      <c r="G511" s="119" t="s">
        <v>615</v>
      </c>
      <c r="H511" s="74"/>
      <c r="N511" s="45"/>
    </row>
    <row r="512" spans="1:14" s="44" customFormat="1" ht="12" customHeight="1">
      <c r="A512" s="68"/>
      <c r="B512" s="108">
        <v>8002</v>
      </c>
      <c r="C512" s="232"/>
      <c r="D512" s="118" t="s">
        <v>868</v>
      </c>
      <c r="E512" s="109">
        <v>120</v>
      </c>
      <c r="F512" s="109" t="s">
        <v>255</v>
      </c>
      <c r="G512" s="119" t="s">
        <v>615</v>
      </c>
      <c r="H512" s="74"/>
      <c r="N512" s="45"/>
    </row>
    <row r="513" spans="1:14" s="44" customFormat="1" ht="12" customHeight="1">
      <c r="A513" s="74"/>
      <c r="B513" s="108">
        <v>3005</v>
      </c>
      <c r="C513" s="232"/>
      <c r="D513" s="118" t="s">
        <v>230</v>
      </c>
      <c r="E513" s="109">
        <v>160</v>
      </c>
      <c r="F513" s="109" t="s">
        <v>245</v>
      </c>
      <c r="G513" s="119" t="s">
        <v>618</v>
      </c>
      <c r="H513" s="74"/>
      <c r="N513" s="45"/>
    </row>
    <row r="514" spans="1:14" s="44" customFormat="1" ht="12" customHeight="1">
      <c r="A514" s="74"/>
      <c r="B514" s="108">
        <v>23686</v>
      </c>
      <c r="C514" s="232"/>
      <c r="D514" s="118" t="s">
        <v>743</v>
      </c>
      <c r="E514" s="109">
        <v>160</v>
      </c>
      <c r="F514" s="109" t="s">
        <v>622</v>
      </c>
      <c r="G514" s="119" t="s">
        <v>615</v>
      </c>
      <c r="H514" s="74"/>
      <c r="N514" s="45"/>
    </row>
    <row r="515" spans="1:14" s="44" customFormat="1" ht="12" customHeight="1">
      <c r="A515" s="75"/>
      <c r="B515" s="108">
        <v>9082</v>
      </c>
      <c r="C515" s="232"/>
      <c r="D515" s="118" t="s">
        <v>231</v>
      </c>
      <c r="E515" s="109">
        <v>168</v>
      </c>
      <c r="F515" s="109" t="s">
        <v>263</v>
      </c>
      <c r="G515" s="119" t="s">
        <v>618</v>
      </c>
      <c r="H515" s="74"/>
      <c r="N515" s="45"/>
    </row>
    <row r="516" spans="1:14" s="44" customFormat="1" ht="12" customHeight="1">
      <c r="A516" s="75"/>
      <c r="B516" s="108">
        <v>8802</v>
      </c>
      <c r="C516" s="232"/>
      <c r="D516" s="118" t="s">
        <v>869</v>
      </c>
      <c r="E516" s="109">
        <v>120</v>
      </c>
      <c r="F516" s="109" t="s">
        <v>255</v>
      </c>
      <c r="G516" s="119" t="s">
        <v>615</v>
      </c>
      <c r="H516" s="74"/>
      <c r="N516" s="45"/>
    </row>
    <row r="517" spans="1:14" s="44" customFormat="1" ht="12" customHeight="1">
      <c r="A517" s="75"/>
      <c r="B517" s="108">
        <v>23687</v>
      </c>
      <c r="C517" s="232"/>
      <c r="D517" s="118" t="s">
        <v>744</v>
      </c>
      <c r="E517" s="109">
        <v>160</v>
      </c>
      <c r="F517" s="109" t="s">
        <v>622</v>
      </c>
      <c r="G517" s="119" t="s">
        <v>615</v>
      </c>
      <c r="H517" s="74"/>
      <c r="N517" s="45"/>
    </row>
    <row r="518" spans="1:14" s="44" customFormat="1" ht="12" customHeight="1">
      <c r="A518" s="75"/>
      <c r="B518" s="108">
        <v>8802</v>
      </c>
      <c r="C518" s="232"/>
      <c r="D518" s="118" t="s">
        <v>870</v>
      </c>
      <c r="E518" s="109">
        <v>120</v>
      </c>
      <c r="F518" s="109" t="s">
        <v>200</v>
      </c>
      <c r="G518" s="119" t="s">
        <v>615</v>
      </c>
      <c r="H518" s="74"/>
      <c r="N518" s="45"/>
    </row>
    <row r="519" spans="1:14" s="44" customFormat="1" ht="12" customHeight="1">
      <c r="A519" s="75"/>
      <c r="B519" s="108">
        <v>8801</v>
      </c>
      <c r="C519" s="232"/>
      <c r="D519" s="118" t="s">
        <v>871</v>
      </c>
      <c r="E519" s="109">
        <v>120</v>
      </c>
      <c r="F519" s="109" t="s">
        <v>200</v>
      </c>
      <c r="G519" s="119" t="s">
        <v>615</v>
      </c>
      <c r="H519" s="74"/>
      <c r="N519" s="45"/>
    </row>
    <row r="520" spans="1:14" s="44" customFormat="1" ht="12" customHeight="1">
      <c r="A520" s="75"/>
      <c r="B520" s="76">
        <v>3027</v>
      </c>
      <c r="C520" s="229"/>
      <c r="D520" s="87" t="s">
        <v>232</v>
      </c>
      <c r="E520" s="77">
        <v>144</v>
      </c>
      <c r="F520" s="77" t="s">
        <v>263</v>
      </c>
      <c r="G520" s="119" t="s">
        <v>618</v>
      </c>
      <c r="H520" s="74"/>
      <c r="N520" s="45"/>
    </row>
    <row r="521" spans="1:14" s="44" customFormat="1" ht="12" customHeight="1">
      <c r="A521" s="75"/>
      <c r="B521" s="76">
        <v>23688</v>
      </c>
      <c r="C521" s="229"/>
      <c r="D521" s="87" t="s">
        <v>745</v>
      </c>
      <c r="E521" s="77">
        <v>160</v>
      </c>
      <c r="F521" s="77" t="s">
        <v>622</v>
      </c>
      <c r="G521" s="119" t="s">
        <v>615</v>
      </c>
      <c r="H521" s="74"/>
      <c r="N521" s="45"/>
    </row>
    <row r="522" spans="1:14" s="44" customFormat="1" ht="12" customHeight="1">
      <c r="A522" s="75"/>
      <c r="B522" s="76">
        <v>23691</v>
      </c>
      <c r="C522" s="229"/>
      <c r="D522" s="87" t="s">
        <v>746</v>
      </c>
      <c r="E522" s="77">
        <v>160</v>
      </c>
      <c r="F522" s="77" t="s">
        <v>622</v>
      </c>
      <c r="G522" s="89" t="s">
        <v>615</v>
      </c>
      <c r="H522" s="74"/>
      <c r="N522" s="45"/>
    </row>
    <row r="523" spans="1:14" s="44" customFormat="1" ht="12" customHeight="1">
      <c r="A523" s="75"/>
      <c r="B523" s="76">
        <v>8803</v>
      </c>
      <c r="C523" s="229"/>
      <c r="D523" s="87" t="s">
        <v>916</v>
      </c>
      <c r="E523" s="77">
        <v>120</v>
      </c>
      <c r="F523" s="77" t="s">
        <v>200</v>
      </c>
      <c r="G523" s="89" t="s">
        <v>615</v>
      </c>
      <c r="H523" s="74"/>
      <c r="N523" s="45"/>
    </row>
    <row r="524" spans="1:14" s="44" customFormat="1" ht="12" customHeight="1">
      <c r="A524" s="75"/>
      <c r="B524" s="158">
        <v>880188028803</v>
      </c>
      <c r="C524" s="246"/>
      <c r="D524" s="87" t="s">
        <v>872</v>
      </c>
      <c r="E524" s="77">
        <v>120</v>
      </c>
      <c r="F524" s="77" t="s">
        <v>200</v>
      </c>
      <c r="G524" s="89" t="s">
        <v>615</v>
      </c>
      <c r="H524" s="74"/>
      <c r="N524" s="45"/>
    </row>
    <row r="525" spans="1:14" s="44" customFormat="1" ht="12" customHeight="1">
      <c r="A525" s="75"/>
      <c r="B525" s="58"/>
      <c r="C525" s="51"/>
      <c r="D525" s="60" t="s">
        <v>521</v>
      </c>
      <c r="E525" s="59"/>
      <c r="F525" s="59"/>
      <c r="G525" s="61"/>
      <c r="H525" s="74"/>
      <c r="N525" s="45"/>
    </row>
    <row r="526" spans="1:14" s="44" customFormat="1" ht="12" customHeight="1">
      <c r="A526" s="75"/>
      <c r="B526" s="76">
        <v>72891</v>
      </c>
      <c r="C526" s="229"/>
      <c r="D526" s="87" t="s">
        <v>522</v>
      </c>
      <c r="E526" s="77">
        <v>1</v>
      </c>
      <c r="F526" s="77" t="s">
        <v>921</v>
      </c>
      <c r="G526" s="89" t="s">
        <v>451</v>
      </c>
      <c r="H526" s="74"/>
      <c r="N526" s="45"/>
    </row>
    <row r="527" spans="1:14" s="44" customFormat="1" ht="12" customHeight="1">
      <c r="A527" s="75"/>
      <c r="B527" s="58"/>
      <c r="C527" s="51"/>
      <c r="D527" s="60" t="s">
        <v>189</v>
      </c>
      <c r="E527" s="59"/>
      <c r="F527" s="59"/>
      <c r="G527" s="61"/>
      <c r="H527" s="74"/>
      <c r="N527" s="45"/>
    </row>
    <row r="528" spans="1:14" s="44" customFormat="1" ht="12" customHeight="1">
      <c r="A528" s="75"/>
      <c r="B528" s="85">
        <v>70301</v>
      </c>
      <c r="C528" s="227"/>
      <c r="D528" s="78" t="s">
        <v>153</v>
      </c>
      <c r="E528" s="86">
        <v>1</v>
      </c>
      <c r="F528" s="86" t="s">
        <v>463</v>
      </c>
      <c r="G528" s="89" t="s">
        <v>615</v>
      </c>
      <c r="H528" s="74"/>
      <c r="N528" s="45"/>
    </row>
    <row r="529" spans="1:14" s="44" customFormat="1" ht="12" customHeight="1">
      <c r="A529" s="75"/>
      <c r="B529" s="58"/>
      <c r="C529" s="51"/>
      <c r="D529" s="60" t="s">
        <v>971</v>
      </c>
      <c r="E529" s="59"/>
      <c r="F529" s="59"/>
      <c r="G529" s="61"/>
      <c r="H529" s="74"/>
      <c r="N529" s="45"/>
    </row>
    <row r="530" spans="1:14" s="44" customFormat="1" ht="12" customHeight="1">
      <c r="A530" s="75"/>
      <c r="B530" s="85">
        <v>71520</v>
      </c>
      <c r="C530" s="227"/>
      <c r="D530" s="78" t="s">
        <v>942</v>
      </c>
      <c r="E530" s="86">
        <v>1</v>
      </c>
      <c r="F530" s="86" t="s">
        <v>921</v>
      </c>
      <c r="G530" s="89" t="s">
        <v>615</v>
      </c>
      <c r="H530" s="74"/>
      <c r="N530" s="45"/>
    </row>
    <row r="531" spans="1:14" s="44" customFormat="1" ht="12" customHeight="1">
      <c r="A531" s="75"/>
      <c r="B531" s="85">
        <v>71020</v>
      </c>
      <c r="C531" s="227"/>
      <c r="D531" s="78" t="s">
        <v>972</v>
      </c>
      <c r="E531" s="86">
        <v>1</v>
      </c>
      <c r="F531" s="86" t="s">
        <v>921</v>
      </c>
      <c r="G531" s="89" t="s">
        <v>615</v>
      </c>
      <c r="H531" s="74"/>
      <c r="N531" s="45"/>
    </row>
    <row r="532" spans="1:14" s="44" customFormat="1" ht="12" customHeight="1">
      <c r="A532" s="75"/>
      <c r="B532" s="85">
        <v>72020</v>
      </c>
      <c r="C532" s="227"/>
      <c r="D532" s="78" t="s">
        <v>943</v>
      </c>
      <c r="E532" s="86">
        <v>1</v>
      </c>
      <c r="F532" s="86" t="s">
        <v>921</v>
      </c>
      <c r="G532" s="89" t="s">
        <v>615</v>
      </c>
      <c r="H532" s="74"/>
      <c r="N532" s="45"/>
    </row>
    <row r="533" spans="1:14" s="44" customFormat="1" ht="12" customHeight="1">
      <c r="A533" s="75"/>
      <c r="B533" s="58"/>
      <c r="C533" s="51"/>
      <c r="D533" s="60" t="s">
        <v>182</v>
      </c>
      <c r="E533" s="59"/>
      <c r="F533" s="59"/>
      <c r="G533" s="61"/>
      <c r="H533" s="74"/>
      <c r="N533" s="45"/>
    </row>
    <row r="534" spans="1:14" s="44" customFormat="1" ht="12" customHeight="1">
      <c r="A534" s="62"/>
      <c r="B534" s="85">
        <v>12212</v>
      </c>
      <c r="C534" s="227"/>
      <c r="D534" s="78" t="s">
        <v>168</v>
      </c>
      <c r="E534" s="86">
        <v>8</v>
      </c>
      <c r="F534" s="86" t="s">
        <v>242</v>
      </c>
      <c r="G534" s="88" t="s">
        <v>572</v>
      </c>
      <c r="H534" s="74"/>
      <c r="N534" s="45"/>
    </row>
    <row r="535" spans="1:14" s="44" customFormat="1" ht="12" customHeight="1">
      <c r="A535" s="62"/>
      <c r="B535" s="85">
        <v>20010</v>
      </c>
      <c r="C535" s="227"/>
      <c r="D535" s="78" t="s">
        <v>171</v>
      </c>
      <c r="E535" s="86">
        <v>10</v>
      </c>
      <c r="F535" s="86" t="s">
        <v>201</v>
      </c>
      <c r="G535" s="119" t="s">
        <v>662</v>
      </c>
      <c r="H535" s="74"/>
      <c r="N535" s="45"/>
    </row>
    <row r="536" spans="1:14" s="44" customFormat="1" ht="12" customHeight="1">
      <c r="A536" s="75"/>
      <c r="B536" s="85">
        <v>20248</v>
      </c>
      <c r="C536" s="227"/>
      <c r="D536" s="78" t="s">
        <v>169</v>
      </c>
      <c r="E536" s="86">
        <v>30</v>
      </c>
      <c r="F536" s="86" t="s">
        <v>250</v>
      </c>
      <c r="G536" s="119" t="s">
        <v>572</v>
      </c>
      <c r="H536" s="74"/>
      <c r="I536" s="44" t="s">
        <v>180</v>
      </c>
      <c r="N536" s="45"/>
    </row>
    <row r="537" spans="1:14" s="44" customFormat="1" ht="12" customHeight="1">
      <c r="A537" s="75"/>
      <c r="B537" s="85">
        <v>25033</v>
      </c>
      <c r="C537" s="227"/>
      <c r="D537" s="78" t="s">
        <v>170</v>
      </c>
      <c r="E537" s="86">
        <v>12</v>
      </c>
      <c r="F537" s="86" t="s">
        <v>917</v>
      </c>
      <c r="G537" s="119" t="s">
        <v>553</v>
      </c>
      <c r="H537" s="74"/>
      <c r="N537" s="45"/>
    </row>
    <row r="538" spans="1:14" s="44" customFormat="1" ht="12" customHeight="1">
      <c r="A538" s="75"/>
      <c r="B538" s="58"/>
      <c r="C538" s="51"/>
      <c r="D538" s="60" t="s">
        <v>188</v>
      </c>
      <c r="E538" s="59"/>
      <c r="F538" s="59"/>
      <c r="G538" s="61"/>
      <c r="H538" s="74"/>
      <c r="N538" s="45"/>
    </row>
    <row r="539" spans="1:14" s="44" customFormat="1" ht="12" customHeight="1">
      <c r="A539" s="159"/>
      <c r="B539" s="76">
        <v>7263</v>
      </c>
      <c r="C539" s="229"/>
      <c r="D539" s="87" t="s">
        <v>95</v>
      </c>
      <c r="E539" s="77">
        <v>12</v>
      </c>
      <c r="F539" s="77" t="s">
        <v>387</v>
      </c>
      <c r="G539" s="89" t="s">
        <v>572</v>
      </c>
      <c r="H539" s="74"/>
      <c r="N539" s="45"/>
    </row>
    <row r="540" spans="1:14" s="44" customFormat="1" ht="12" customHeight="1">
      <c r="A540" s="62"/>
      <c r="B540" s="76">
        <v>72651</v>
      </c>
      <c r="C540" s="229"/>
      <c r="D540" s="87" t="s">
        <v>450</v>
      </c>
      <c r="E540" s="77">
        <v>12</v>
      </c>
      <c r="F540" s="77" t="s">
        <v>201</v>
      </c>
      <c r="G540" s="89" t="s">
        <v>553</v>
      </c>
      <c r="H540" s="74"/>
      <c r="N540" s="45"/>
    </row>
    <row r="541" spans="1:14" s="44" customFormat="1" ht="12" customHeight="1">
      <c r="A541" s="62"/>
      <c r="B541" s="58"/>
      <c r="C541" s="51"/>
      <c r="D541" s="60" t="s">
        <v>984</v>
      </c>
      <c r="E541" s="59"/>
      <c r="F541" s="59"/>
      <c r="G541" s="61"/>
      <c r="H541" s="74"/>
      <c r="N541" s="45"/>
    </row>
    <row r="542" spans="1:14" s="44" customFormat="1" ht="12" customHeight="1">
      <c r="A542" s="62"/>
      <c r="B542" s="85">
        <v>22610</v>
      </c>
      <c r="C542" s="227"/>
      <c r="D542" s="78" t="s">
        <v>177</v>
      </c>
      <c r="E542" s="86">
        <v>360</v>
      </c>
      <c r="F542" s="86" t="s">
        <v>251</v>
      </c>
      <c r="G542" s="88" t="s">
        <v>663</v>
      </c>
      <c r="H542" s="74"/>
      <c r="N542" s="45"/>
    </row>
    <row r="543" spans="1:14" s="44" customFormat="1" ht="12" customHeight="1">
      <c r="A543" s="62"/>
      <c r="B543" s="85">
        <v>22620</v>
      </c>
      <c r="C543" s="227"/>
      <c r="D543" s="78" t="s">
        <v>175</v>
      </c>
      <c r="E543" s="86">
        <v>360</v>
      </c>
      <c r="F543" s="86" t="s">
        <v>251</v>
      </c>
      <c r="G543" s="88" t="s">
        <v>664</v>
      </c>
      <c r="H543" s="74"/>
      <c r="N543" s="45"/>
    </row>
    <row r="544" spans="1:14" s="44" customFormat="1" ht="12" customHeight="1">
      <c r="A544" s="74"/>
      <c r="B544" s="85">
        <v>22640</v>
      </c>
      <c r="C544" s="227"/>
      <c r="D544" s="78" t="s">
        <v>176</v>
      </c>
      <c r="E544" s="86">
        <v>360</v>
      </c>
      <c r="F544" s="86" t="s">
        <v>251</v>
      </c>
      <c r="G544" s="88" t="s">
        <v>664</v>
      </c>
      <c r="H544" s="74"/>
      <c r="N544" s="45"/>
    </row>
    <row r="545" spans="1:14" s="44" customFormat="1" ht="12" customHeight="1">
      <c r="A545" s="74"/>
      <c r="B545" s="58"/>
      <c r="C545" s="51"/>
      <c r="D545" s="60" t="s">
        <v>894</v>
      </c>
      <c r="E545" s="59"/>
      <c r="F545" s="59"/>
      <c r="G545" s="61"/>
      <c r="H545" s="74"/>
      <c r="N545" s="45"/>
    </row>
    <row r="546" spans="1:14" s="44" customFormat="1" ht="12" customHeight="1">
      <c r="A546" s="74"/>
      <c r="B546" s="85">
        <v>17601</v>
      </c>
      <c r="C546" s="227"/>
      <c r="D546" s="78" t="s">
        <v>879</v>
      </c>
      <c r="E546" s="86">
        <v>6</v>
      </c>
      <c r="F546" s="86" t="s">
        <v>886</v>
      </c>
      <c r="G546" s="88" t="s">
        <v>887</v>
      </c>
      <c r="H546" s="74"/>
      <c r="N546" s="45"/>
    </row>
    <row r="547" spans="1:14" s="44" customFormat="1" ht="12" customHeight="1">
      <c r="A547" s="75"/>
      <c r="B547" s="85">
        <v>17603</v>
      </c>
      <c r="C547" s="227"/>
      <c r="D547" s="78" t="s">
        <v>873</v>
      </c>
      <c r="E547" s="86">
        <v>6</v>
      </c>
      <c r="F547" s="86" t="s">
        <v>886</v>
      </c>
      <c r="G547" s="88" t="s">
        <v>887</v>
      </c>
      <c r="H547" s="74"/>
      <c r="N547" s="45"/>
    </row>
    <row r="548" spans="1:14" s="44" customFormat="1" ht="12" customHeight="1">
      <c r="A548" s="75"/>
      <c r="B548" s="85">
        <v>176091</v>
      </c>
      <c r="C548" s="227"/>
      <c r="D548" s="78" t="s">
        <v>874</v>
      </c>
      <c r="E548" s="86">
        <v>6</v>
      </c>
      <c r="F548" s="86" t="s">
        <v>886</v>
      </c>
      <c r="G548" s="88" t="s">
        <v>887</v>
      </c>
      <c r="H548" s="74"/>
      <c r="N548" s="45"/>
    </row>
    <row r="549" spans="1:14" s="44" customFormat="1" ht="12" customHeight="1">
      <c r="A549" s="75"/>
      <c r="B549" s="85">
        <v>176191</v>
      </c>
      <c r="C549" s="227"/>
      <c r="D549" s="78" t="s">
        <v>875</v>
      </c>
      <c r="E549" s="86">
        <v>6</v>
      </c>
      <c r="F549" s="86" t="s">
        <v>886</v>
      </c>
      <c r="G549" s="88" t="s">
        <v>887</v>
      </c>
      <c r="H549" s="74"/>
      <c r="N549" s="45"/>
    </row>
    <row r="550" spans="1:14" s="44" customFormat="1" ht="12" customHeight="1">
      <c r="A550" s="75"/>
      <c r="B550" s="85">
        <v>176121</v>
      </c>
      <c r="C550" s="227"/>
      <c r="D550" s="78" t="s">
        <v>876</v>
      </c>
      <c r="E550" s="86">
        <v>6</v>
      </c>
      <c r="F550" s="86" t="s">
        <v>886</v>
      </c>
      <c r="G550" s="88" t="s">
        <v>887</v>
      </c>
      <c r="H550" s="74"/>
      <c r="N550" s="45"/>
    </row>
    <row r="551" spans="1:14" s="44" customFormat="1" ht="12" customHeight="1">
      <c r="A551" s="75"/>
      <c r="B551" s="85">
        <v>176071</v>
      </c>
      <c r="C551" s="227"/>
      <c r="D551" s="78" t="s">
        <v>877</v>
      </c>
      <c r="E551" s="86">
        <v>6</v>
      </c>
      <c r="F551" s="86" t="s">
        <v>886</v>
      </c>
      <c r="G551" s="88" t="s">
        <v>887</v>
      </c>
      <c r="H551" s="74"/>
      <c r="N551" s="45"/>
    </row>
    <row r="552" spans="1:14" s="44" customFormat="1" ht="12" customHeight="1">
      <c r="A552" s="75"/>
      <c r="B552" s="108">
        <v>176211</v>
      </c>
      <c r="C552" s="227"/>
      <c r="D552" s="78" t="s">
        <v>881</v>
      </c>
      <c r="E552" s="86">
        <v>6</v>
      </c>
      <c r="F552" s="86" t="s">
        <v>886</v>
      </c>
      <c r="G552" s="88" t="s">
        <v>887</v>
      </c>
      <c r="H552" s="74"/>
      <c r="N552" s="45"/>
    </row>
    <row r="553" spans="1:14" s="44" customFormat="1" ht="12" customHeight="1">
      <c r="A553" s="75"/>
      <c r="B553" s="58"/>
      <c r="C553" s="51"/>
      <c r="D553" s="60" t="s">
        <v>895</v>
      </c>
      <c r="E553" s="59"/>
      <c r="F553" s="59"/>
      <c r="G553" s="61"/>
      <c r="H553" s="74"/>
      <c r="N553" s="45"/>
    </row>
    <row r="554" spans="1:14" s="44" customFormat="1" ht="12" customHeight="1">
      <c r="A554" s="75"/>
      <c r="B554" s="85">
        <v>17602</v>
      </c>
      <c r="C554" s="227"/>
      <c r="D554" s="78" t="s">
        <v>878</v>
      </c>
      <c r="E554" s="86">
        <v>6</v>
      </c>
      <c r="F554" s="86" t="s">
        <v>886</v>
      </c>
      <c r="G554" s="88" t="s">
        <v>887</v>
      </c>
      <c r="H554" s="74"/>
      <c r="N554" s="45"/>
    </row>
    <row r="555" spans="1:14" s="44" customFormat="1" ht="12" customHeight="1">
      <c r="A555" s="75"/>
      <c r="B555" s="85">
        <v>17609</v>
      </c>
      <c r="C555" s="227"/>
      <c r="D555" s="78" t="s">
        <v>880</v>
      </c>
      <c r="E555" s="86">
        <v>6</v>
      </c>
      <c r="F555" s="86" t="s">
        <v>886</v>
      </c>
      <c r="G555" s="88" t="s">
        <v>887</v>
      </c>
      <c r="H555" s="74"/>
      <c r="N555" s="45"/>
    </row>
    <row r="556" spans="1:14" s="44" customFormat="1" ht="12" customHeight="1">
      <c r="A556" s="75"/>
      <c r="B556" s="58"/>
      <c r="C556" s="51"/>
      <c r="D556" s="60" t="s">
        <v>882</v>
      </c>
      <c r="E556" s="59"/>
      <c r="F556" s="59"/>
      <c r="G556" s="61"/>
      <c r="H556" s="74"/>
      <c r="N556" s="45"/>
    </row>
    <row r="557" spans="1:14" s="44" customFormat="1" ht="12" customHeight="1">
      <c r="A557" s="75"/>
      <c r="B557" s="85">
        <v>60000</v>
      </c>
      <c r="C557" s="227"/>
      <c r="D557" s="78" t="s">
        <v>883</v>
      </c>
      <c r="E557" s="86">
        <v>12</v>
      </c>
      <c r="F557" s="86" t="s">
        <v>241</v>
      </c>
      <c r="G557" s="88" t="s">
        <v>887</v>
      </c>
      <c r="H557" s="74"/>
      <c r="N557" s="45"/>
    </row>
    <row r="558" spans="1:14" s="44" customFormat="1" ht="12" customHeight="1">
      <c r="A558" s="75"/>
      <c r="B558" s="85">
        <v>60001</v>
      </c>
      <c r="C558" s="227"/>
      <c r="D558" s="78" t="s">
        <v>884</v>
      </c>
      <c r="E558" s="86">
        <v>12</v>
      </c>
      <c r="F558" s="86" t="s">
        <v>241</v>
      </c>
      <c r="G558" s="88" t="s">
        <v>887</v>
      </c>
      <c r="H558" s="74"/>
      <c r="N558" s="45"/>
    </row>
    <row r="559" spans="1:14" s="44" customFormat="1" ht="12" customHeight="1">
      <c r="A559" s="75"/>
      <c r="B559" s="85">
        <v>60005</v>
      </c>
      <c r="C559" s="227"/>
      <c r="D559" s="78" t="s">
        <v>885</v>
      </c>
      <c r="E559" s="86">
        <v>12</v>
      </c>
      <c r="F559" s="86" t="s">
        <v>241</v>
      </c>
      <c r="G559" s="88" t="s">
        <v>887</v>
      </c>
      <c r="H559" s="74"/>
      <c r="N559" s="45"/>
    </row>
    <row r="560" spans="1:14" s="44" customFormat="1" ht="12" customHeight="1">
      <c r="A560" s="75"/>
      <c r="B560" s="58"/>
      <c r="C560" s="51"/>
      <c r="D560" s="92" t="s">
        <v>599</v>
      </c>
      <c r="E560" s="97"/>
      <c r="F560" s="59"/>
      <c r="G560" s="98"/>
      <c r="H560" s="74"/>
      <c r="N560" s="45"/>
    </row>
    <row r="561" spans="1:14" s="44" customFormat="1" ht="12" customHeight="1">
      <c r="A561" s="75"/>
      <c r="B561" s="58"/>
      <c r="C561" s="51"/>
      <c r="D561" s="92" t="s">
        <v>305</v>
      </c>
      <c r="E561" s="97"/>
      <c r="F561" s="59"/>
      <c r="G561" s="98"/>
      <c r="H561" s="74"/>
      <c r="N561" s="45"/>
    </row>
    <row r="562" spans="1:14" s="44" customFormat="1" ht="12" customHeight="1">
      <c r="A562" s="75"/>
      <c r="B562" s="160">
        <v>61332</v>
      </c>
      <c r="C562" s="247"/>
      <c r="D562" s="161" t="s">
        <v>308</v>
      </c>
      <c r="E562" s="162">
        <v>150</v>
      </c>
      <c r="F562" s="162" t="s">
        <v>332</v>
      </c>
      <c r="G562" s="89"/>
      <c r="H562" s="74"/>
      <c r="N562" s="45"/>
    </row>
    <row r="563" spans="1:14" s="44" customFormat="1" ht="12" customHeight="1">
      <c r="A563" s="75"/>
      <c r="B563" s="160">
        <v>61381</v>
      </c>
      <c r="C563" s="247"/>
      <c r="D563" s="78" t="s">
        <v>306</v>
      </c>
      <c r="E563" s="162">
        <v>1000</v>
      </c>
      <c r="F563" s="162" t="s">
        <v>330</v>
      </c>
      <c r="G563" s="89"/>
      <c r="H563" s="74"/>
      <c r="N563" s="45"/>
    </row>
    <row r="564" spans="1:14" s="44" customFormat="1" ht="12" customHeight="1">
      <c r="A564" s="75"/>
      <c r="B564" s="160">
        <v>61384</v>
      </c>
      <c r="C564" s="247"/>
      <c r="D564" s="161" t="s">
        <v>307</v>
      </c>
      <c r="E564" s="162">
        <v>250</v>
      </c>
      <c r="F564" s="162" t="s">
        <v>331</v>
      </c>
      <c r="G564" s="89"/>
      <c r="H564" s="74"/>
      <c r="N564" s="45"/>
    </row>
    <row r="565" spans="1:14" s="44" customFormat="1" ht="12" customHeight="1">
      <c r="A565" s="75"/>
      <c r="B565" s="58"/>
      <c r="C565" s="51"/>
      <c r="D565" s="92" t="s">
        <v>309</v>
      </c>
      <c r="E565" s="97"/>
      <c r="F565" s="59"/>
      <c r="G565" s="98"/>
      <c r="H565" s="74"/>
      <c r="N565" s="45"/>
    </row>
    <row r="566" spans="1:14" s="44" customFormat="1" ht="12" customHeight="1">
      <c r="A566" s="91"/>
      <c r="B566" s="160">
        <v>60022</v>
      </c>
      <c r="C566" s="247"/>
      <c r="D566" s="161" t="s">
        <v>910</v>
      </c>
      <c r="E566" s="162">
        <v>2500</v>
      </c>
      <c r="F566" s="162" t="s">
        <v>333</v>
      </c>
      <c r="G566" s="89"/>
      <c r="H566" s="74"/>
      <c r="N566" s="45"/>
    </row>
    <row r="567" spans="1:14" s="44" customFormat="1" ht="12" customHeight="1">
      <c r="A567" s="91"/>
      <c r="B567" s="160">
        <v>61252</v>
      </c>
      <c r="C567" s="247"/>
      <c r="D567" s="161" t="s">
        <v>911</v>
      </c>
      <c r="E567" s="162">
        <v>2500</v>
      </c>
      <c r="F567" s="162" t="s">
        <v>261</v>
      </c>
      <c r="G567" s="89"/>
      <c r="H567" s="74"/>
      <c r="N567" s="45"/>
    </row>
    <row r="568" spans="1:14" s="44" customFormat="1" ht="12" customHeight="1">
      <c r="A568" s="91"/>
      <c r="B568" s="160">
        <v>62802</v>
      </c>
      <c r="C568" s="247"/>
      <c r="D568" s="161" t="s">
        <v>912</v>
      </c>
      <c r="E568" s="162">
        <v>1000</v>
      </c>
      <c r="F568" s="162" t="s">
        <v>297</v>
      </c>
      <c r="G568" s="89"/>
      <c r="H568" s="74"/>
      <c r="N568" s="45"/>
    </row>
    <row r="569" spans="1:14" s="44" customFormat="1" ht="12" customHeight="1">
      <c r="A569" s="91"/>
      <c r="B569" s="160">
        <v>62806</v>
      </c>
      <c r="C569" s="247"/>
      <c r="D569" s="161" t="s">
        <v>913</v>
      </c>
      <c r="E569" s="162">
        <v>1000</v>
      </c>
      <c r="F569" s="162" t="s">
        <v>244</v>
      </c>
      <c r="G569" s="89"/>
      <c r="H569" s="74"/>
      <c r="N569" s="45"/>
    </row>
    <row r="570" spans="1:14" s="44" customFormat="1" ht="12" customHeight="1">
      <c r="A570" s="91"/>
      <c r="B570" s="160">
        <v>63986</v>
      </c>
      <c r="C570" s="247"/>
      <c r="D570" s="161" t="s">
        <v>914</v>
      </c>
      <c r="E570" s="162">
        <v>2500</v>
      </c>
      <c r="F570" s="162" t="s">
        <v>329</v>
      </c>
      <c r="G570" s="89"/>
      <c r="H570" s="74"/>
      <c r="N570" s="45"/>
    </row>
    <row r="571" spans="1:14" s="44" customFormat="1" ht="12" customHeight="1">
      <c r="A571" s="91"/>
      <c r="B571" s="58"/>
      <c r="C571" s="51"/>
      <c r="D571" s="92" t="s">
        <v>375</v>
      </c>
      <c r="E571" s="97"/>
      <c r="F571" s="59"/>
      <c r="G571" s="98"/>
      <c r="H571" s="74"/>
      <c r="N571" s="45"/>
    </row>
    <row r="572" spans="1:14" s="44" customFormat="1" ht="12" customHeight="1">
      <c r="A572" s="91"/>
      <c r="B572" s="160">
        <v>62773</v>
      </c>
      <c r="C572" s="247"/>
      <c r="D572" s="161" t="s">
        <v>598</v>
      </c>
      <c r="E572" s="162">
        <v>1000</v>
      </c>
      <c r="F572" s="162" t="s">
        <v>334</v>
      </c>
      <c r="G572" s="89"/>
      <c r="H572" s="74"/>
      <c r="N572" s="45"/>
    </row>
    <row r="573" spans="1:14" s="44" customFormat="1" ht="12" customHeight="1">
      <c r="A573" s="91"/>
      <c r="B573" s="58"/>
      <c r="C573" s="51"/>
      <c r="D573" s="92" t="s">
        <v>310</v>
      </c>
      <c r="E573" s="97"/>
      <c r="F573" s="59"/>
      <c r="G573" s="98"/>
      <c r="H573" s="74"/>
      <c r="N573" s="45"/>
    </row>
    <row r="574" spans="1:14" s="44" customFormat="1" ht="12" customHeight="1">
      <c r="A574" s="91"/>
      <c r="B574" s="160">
        <v>64230</v>
      </c>
      <c r="C574" s="247"/>
      <c r="D574" s="161" t="s">
        <v>311</v>
      </c>
      <c r="E574" s="162">
        <v>1000</v>
      </c>
      <c r="F574" s="162" t="s">
        <v>335</v>
      </c>
      <c r="G574" s="89"/>
      <c r="H574" s="74"/>
      <c r="N574" s="45"/>
    </row>
    <row r="575" spans="1:14" s="44" customFormat="1" ht="12" customHeight="1">
      <c r="A575" s="91"/>
      <c r="B575" s="58"/>
      <c r="C575" s="51"/>
      <c r="D575" s="92" t="s">
        <v>888</v>
      </c>
      <c r="E575" s="97"/>
      <c r="F575" s="59"/>
      <c r="G575" s="98"/>
      <c r="H575" s="74"/>
      <c r="N575" s="45"/>
    </row>
    <row r="576" spans="1:14" s="44" customFormat="1" ht="12" customHeight="1">
      <c r="A576" s="91"/>
      <c r="B576" s="160">
        <v>62772</v>
      </c>
      <c r="C576" s="247"/>
      <c r="D576" s="161" t="s">
        <v>889</v>
      </c>
      <c r="E576" s="162">
        <v>100</v>
      </c>
      <c r="F576" s="162" t="s">
        <v>918</v>
      </c>
      <c r="G576" s="89"/>
      <c r="H576" s="74"/>
      <c r="N576" s="45"/>
    </row>
    <row r="577" spans="1:14" s="44" customFormat="1" ht="12" customHeight="1">
      <c r="A577" s="91"/>
      <c r="B577" s="58"/>
      <c r="C577" s="51"/>
      <c r="D577" s="92" t="s">
        <v>890</v>
      </c>
      <c r="E577" s="97"/>
      <c r="F577" s="59"/>
      <c r="G577" s="98"/>
      <c r="H577" s="74"/>
      <c r="N577" s="45"/>
    </row>
    <row r="578" spans="1:14" s="44" customFormat="1" ht="12" customHeight="1">
      <c r="A578" s="91"/>
      <c r="B578" s="160">
        <v>46301</v>
      </c>
      <c r="C578" s="247"/>
      <c r="D578" s="161" t="s">
        <v>225</v>
      </c>
      <c r="E578" s="162">
        <v>10</v>
      </c>
      <c r="F578" s="162">
        <v>100</v>
      </c>
      <c r="G578" s="89"/>
      <c r="H578" s="74"/>
      <c r="N578" s="45"/>
    </row>
    <row r="579" spans="1:14" s="44" customFormat="1" ht="12" customHeight="1">
      <c r="A579" s="91"/>
      <c r="B579" s="160">
        <v>64101</v>
      </c>
      <c r="C579" s="247"/>
      <c r="D579" s="161" t="s">
        <v>891</v>
      </c>
      <c r="E579" s="162">
        <v>10</v>
      </c>
      <c r="F579" s="162">
        <v>100</v>
      </c>
      <c r="G579" s="89"/>
      <c r="H579" s="74"/>
      <c r="N579" s="45"/>
    </row>
    <row r="580" spans="1:14" s="44" customFormat="1" ht="12" customHeight="1">
      <c r="A580" s="91"/>
      <c r="B580" s="160">
        <v>66101</v>
      </c>
      <c r="C580" s="247"/>
      <c r="D580" s="161" t="s">
        <v>892</v>
      </c>
      <c r="E580" s="162">
        <v>10</v>
      </c>
      <c r="F580" s="162">
        <v>100</v>
      </c>
      <c r="G580" s="89"/>
      <c r="H580" s="74"/>
      <c r="N580" s="45"/>
    </row>
    <row r="581" spans="1:14" s="44" customFormat="1" ht="12" customHeight="1">
      <c r="A581" s="91"/>
      <c r="B581" s="58"/>
      <c r="C581" s="51"/>
      <c r="D581" s="92" t="s">
        <v>312</v>
      </c>
      <c r="E581" s="97"/>
      <c r="F581" s="59"/>
      <c r="G581" s="98"/>
      <c r="H581" s="74"/>
      <c r="N581" s="45"/>
    </row>
    <row r="582" spans="1:14" s="44" customFormat="1" ht="12" customHeight="1">
      <c r="A582" s="91"/>
      <c r="B582" s="160">
        <v>61800</v>
      </c>
      <c r="C582" s="247"/>
      <c r="D582" s="161" t="s">
        <v>313</v>
      </c>
      <c r="E582" s="162">
        <v>6000</v>
      </c>
      <c r="F582" s="162" t="s">
        <v>337</v>
      </c>
      <c r="G582" s="89"/>
      <c r="H582" s="74"/>
      <c r="N582" s="45"/>
    </row>
    <row r="583" spans="1:14" s="44" customFormat="1" ht="12" customHeight="1">
      <c r="A583" s="91"/>
      <c r="B583" s="58"/>
      <c r="C583" s="51"/>
      <c r="D583" s="92" t="s">
        <v>314</v>
      </c>
      <c r="E583" s="97"/>
      <c r="F583" s="59"/>
      <c r="G583" s="98"/>
      <c r="H583" s="74"/>
      <c r="N583" s="45"/>
    </row>
    <row r="584" spans="1:14" s="44" customFormat="1" ht="12" customHeight="1">
      <c r="A584" s="91"/>
      <c r="B584" s="160">
        <v>64233</v>
      </c>
      <c r="C584" s="247"/>
      <c r="D584" s="161" t="s">
        <v>315</v>
      </c>
      <c r="E584" s="162" t="s">
        <v>343</v>
      </c>
      <c r="F584" s="162" t="s">
        <v>338</v>
      </c>
      <c r="G584" s="89"/>
      <c r="H584" s="74"/>
      <c r="N584" s="45"/>
    </row>
    <row r="585" spans="1:14" s="44" customFormat="1" ht="12" customHeight="1">
      <c r="A585" s="91"/>
      <c r="B585" s="160">
        <v>64238</v>
      </c>
      <c r="C585" s="247"/>
      <c r="D585" s="161" t="s">
        <v>316</v>
      </c>
      <c r="E585" s="162">
        <v>4000</v>
      </c>
      <c r="F585" s="162" t="s">
        <v>339</v>
      </c>
      <c r="G585" s="89"/>
      <c r="H585" s="74"/>
      <c r="N585" s="45"/>
    </row>
    <row r="586" spans="1:14" s="44" customFormat="1" ht="12" customHeight="1">
      <c r="A586" s="91"/>
      <c r="B586" s="58"/>
      <c r="C586" s="51"/>
      <c r="D586" s="92" t="s">
        <v>317</v>
      </c>
      <c r="E586" s="97"/>
      <c r="F586" s="59"/>
      <c r="G586" s="98"/>
      <c r="H586" s="74"/>
      <c r="N586" s="45"/>
    </row>
    <row r="587" spans="1:14" s="44" customFormat="1" ht="12" customHeight="1">
      <c r="A587" s="91"/>
      <c r="B587" s="160">
        <v>64012</v>
      </c>
      <c r="C587" s="247"/>
      <c r="D587" s="161" t="s">
        <v>319</v>
      </c>
      <c r="E587" s="162">
        <v>1000</v>
      </c>
      <c r="F587" s="162" t="s">
        <v>336</v>
      </c>
      <c r="G587" s="89"/>
      <c r="H587" s="74"/>
      <c r="N587" s="45"/>
    </row>
    <row r="588" spans="1:14" s="44" customFormat="1" ht="12" customHeight="1">
      <c r="A588" s="91"/>
      <c r="B588" s="160">
        <v>64015</v>
      </c>
      <c r="C588" s="247"/>
      <c r="D588" s="161" t="s">
        <v>320</v>
      </c>
      <c r="E588" s="162">
        <v>1000</v>
      </c>
      <c r="F588" s="162" t="s">
        <v>336</v>
      </c>
      <c r="G588" s="89"/>
      <c r="H588" s="74"/>
      <c r="N588" s="45"/>
    </row>
    <row r="589" spans="1:14" s="44" customFormat="1" ht="12" customHeight="1">
      <c r="A589" s="91"/>
      <c r="B589" s="160">
        <v>64018</v>
      </c>
      <c r="C589" s="247"/>
      <c r="D589" s="161" t="s">
        <v>318</v>
      </c>
      <c r="E589" s="162">
        <v>1000</v>
      </c>
      <c r="F589" s="162" t="s">
        <v>336</v>
      </c>
      <c r="G589" s="89"/>
      <c r="H589" s="74"/>
      <c r="N589" s="45"/>
    </row>
    <row r="590" spans="1:14" s="44" customFormat="1" ht="12" customHeight="1">
      <c r="A590" s="91"/>
      <c r="B590" s="58"/>
      <c r="C590" s="51"/>
      <c r="D590" s="92" t="s">
        <v>321</v>
      </c>
      <c r="E590" s="97"/>
      <c r="F590" s="59"/>
      <c r="G590" s="98"/>
      <c r="H590" s="74"/>
      <c r="N590" s="45"/>
    </row>
    <row r="591" spans="1:14" s="44" customFormat="1" ht="12" customHeight="1">
      <c r="A591" s="91"/>
      <c r="B591" s="160">
        <v>63689</v>
      </c>
      <c r="C591" s="247"/>
      <c r="D591" s="161" t="s">
        <v>324</v>
      </c>
      <c r="E591" s="162">
        <v>1200</v>
      </c>
      <c r="F591" s="162" t="s">
        <v>340</v>
      </c>
      <c r="G591" s="89"/>
      <c r="H591" s="74"/>
      <c r="N591" s="45"/>
    </row>
    <row r="592" spans="1:14" s="44" customFormat="1" ht="12" customHeight="1">
      <c r="A592" s="91"/>
      <c r="B592" s="160">
        <v>63976</v>
      </c>
      <c r="C592" s="247"/>
      <c r="D592" s="161" t="s">
        <v>322</v>
      </c>
      <c r="E592" s="162">
        <v>500</v>
      </c>
      <c r="F592" s="162" t="s">
        <v>340</v>
      </c>
      <c r="G592" s="89"/>
      <c r="H592" s="74"/>
      <c r="N592" s="45"/>
    </row>
    <row r="593" spans="1:14" s="44" customFormat="1" ht="12" customHeight="1">
      <c r="A593" s="91"/>
      <c r="B593" s="160">
        <v>63977</v>
      </c>
      <c r="C593" s="247"/>
      <c r="D593" s="161" t="s">
        <v>323</v>
      </c>
      <c r="E593" s="162">
        <v>500</v>
      </c>
      <c r="F593" s="162" t="s">
        <v>340</v>
      </c>
      <c r="G593" s="89"/>
      <c r="H593" s="74"/>
      <c r="N593" s="45"/>
    </row>
    <row r="594" spans="1:14" s="44" customFormat="1" ht="12" customHeight="1">
      <c r="A594" s="91"/>
      <c r="B594" s="58"/>
      <c r="C594" s="51"/>
      <c r="D594" s="92" t="s">
        <v>325</v>
      </c>
      <c r="E594" s="97"/>
      <c r="F594" s="59"/>
      <c r="G594" s="98"/>
      <c r="H594" s="74"/>
      <c r="N594" s="45"/>
    </row>
    <row r="595" spans="1:14" s="44" customFormat="1" ht="12" customHeight="1">
      <c r="A595" s="91"/>
      <c r="B595" s="163" t="s">
        <v>304</v>
      </c>
      <c r="C595" s="248"/>
      <c r="D595" s="161" t="s">
        <v>326</v>
      </c>
      <c r="E595" s="162" t="s">
        <v>344</v>
      </c>
      <c r="F595" s="162" t="s">
        <v>341</v>
      </c>
      <c r="G595" s="89"/>
      <c r="H595" s="74"/>
      <c r="N595" s="45"/>
    </row>
    <row r="596" spans="1:14" s="44" customFormat="1" ht="12" customHeight="1">
      <c r="A596" s="91"/>
      <c r="B596" s="160">
        <v>54462</v>
      </c>
      <c r="C596" s="247"/>
      <c r="D596" s="161" t="s">
        <v>327</v>
      </c>
      <c r="E596" s="162" t="s">
        <v>345</v>
      </c>
      <c r="F596" s="162" t="s">
        <v>136</v>
      </c>
      <c r="G596" s="89"/>
      <c r="H596" s="74"/>
      <c r="N596" s="45"/>
    </row>
    <row r="597" spans="1:14" s="44" customFormat="1" ht="12" customHeight="1">
      <c r="A597" s="91"/>
      <c r="B597" s="58"/>
      <c r="C597" s="51"/>
      <c r="D597" s="92" t="s">
        <v>328</v>
      </c>
      <c r="E597" s="97"/>
      <c r="F597" s="59"/>
      <c r="G597" s="98"/>
      <c r="H597" s="74"/>
      <c r="N597" s="45"/>
    </row>
    <row r="598" spans="1:14" s="44" customFormat="1" ht="12" customHeight="1">
      <c r="A598" s="91"/>
      <c r="B598" s="160">
        <v>61974</v>
      </c>
      <c r="C598" s="247"/>
      <c r="D598" s="161" t="s">
        <v>526</v>
      </c>
      <c r="E598" s="162" t="s">
        <v>346</v>
      </c>
      <c r="F598" s="162" t="s">
        <v>342</v>
      </c>
      <c r="G598" s="89"/>
      <c r="H598" s="74"/>
      <c r="N598" s="45"/>
    </row>
    <row r="599" spans="1:14" s="44" customFormat="1" ht="12" customHeight="1">
      <c r="A599" s="91"/>
      <c r="B599" s="164" t="s">
        <v>180</v>
      </c>
      <c r="C599" s="249"/>
      <c r="D599" s="165" t="s">
        <v>347</v>
      </c>
      <c r="E599" s="166"/>
      <c r="F599" s="59"/>
      <c r="G599" s="61"/>
      <c r="H599" s="74"/>
      <c r="N599" s="45"/>
    </row>
    <row r="600" spans="1:14" s="44" customFormat="1" ht="12" customHeight="1">
      <c r="A600" s="91"/>
      <c r="B600" s="167" t="s">
        <v>728</v>
      </c>
      <c r="C600" s="250"/>
      <c r="D600" s="152" t="s">
        <v>350</v>
      </c>
      <c r="E600" s="169" t="s">
        <v>362</v>
      </c>
      <c r="F600" s="168" t="s">
        <v>350</v>
      </c>
      <c r="G600" s="170"/>
      <c r="H600" s="74"/>
      <c r="N600" s="45"/>
    </row>
    <row r="601" spans="1:14" s="44" customFormat="1" ht="12" customHeight="1">
      <c r="A601" s="91"/>
      <c r="B601" s="167">
        <v>14001</v>
      </c>
      <c r="C601" s="250"/>
      <c r="D601" s="152" t="s">
        <v>351</v>
      </c>
      <c r="E601" s="169" t="s">
        <v>362</v>
      </c>
      <c r="F601" s="168" t="s">
        <v>351</v>
      </c>
      <c r="G601" s="170"/>
      <c r="H601" s="74"/>
      <c r="N601" s="45"/>
    </row>
    <row r="602" spans="1:14" s="44" customFormat="1" ht="12" customHeight="1">
      <c r="A602" s="91"/>
      <c r="B602" s="167" t="s">
        <v>992</v>
      </c>
      <c r="C602" s="250"/>
      <c r="D602" s="152" t="s">
        <v>352</v>
      </c>
      <c r="E602" s="169" t="s">
        <v>362</v>
      </c>
      <c r="F602" s="168" t="s">
        <v>352</v>
      </c>
      <c r="G602" s="170"/>
      <c r="H602" s="74"/>
      <c r="N602" s="45"/>
    </row>
    <row r="603" spans="1:14" s="44" customFormat="1" ht="12" customHeight="1">
      <c r="A603" s="91"/>
      <c r="B603" s="171" t="s">
        <v>349</v>
      </c>
      <c r="C603" s="52"/>
      <c r="D603" s="172" t="s">
        <v>602</v>
      </c>
      <c r="E603" s="173" t="s">
        <v>363</v>
      </c>
      <c r="F603" s="174" t="s">
        <v>364</v>
      </c>
      <c r="G603" s="175"/>
      <c r="H603" s="74"/>
      <c r="N603" s="45"/>
    </row>
    <row r="604" spans="1:14" s="44" customFormat="1" ht="12" customHeight="1">
      <c r="A604" s="91"/>
      <c r="B604" s="176">
        <v>14021</v>
      </c>
      <c r="C604" s="251"/>
      <c r="D604" s="177" t="s">
        <v>356</v>
      </c>
      <c r="E604" s="169">
        <v>2500</v>
      </c>
      <c r="F604" s="178" t="s">
        <v>368</v>
      </c>
      <c r="G604" s="170"/>
      <c r="H604" s="74"/>
      <c r="N604" s="45"/>
    </row>
    <row r="605" spans="1:14" s="44" customFormat="1" ht="12" customHeight="1">
      <c r="A605" s="91"/>
      <c r="B605" s="176">
        <v>14022</v>
      </c>
      <c r="C605" s="251"/>
      <c r="D605" s="177" t="s">
        <v>357</v>
      </c>
      <c r="E605" s="169">
        <v>2500</v>
      </c>
      <c r="F605" s="178" t="s">
        <v>369</v>
      </c>
      <c r="G605" s="170"/>
      <c r="H605" s="74"/>
      <c r="N605" s="45"/>
    </row>
    <row r="606" spans="1:14" s="44" customFormat="1" ht="12" customHeight="1">
      <c r="A606" s="91"/>
      <c r="B606" s="176">
        <v>14023</v>
      </c>
      <c r="C606" s="251"/>
      <c r="D606" s="177" t="s">
        <v>358</v>
      </c>
      <c r="E606" s="169">
        <v>2500</v>
      </c>
      <c r="F606" s="178" t="s">
        <v>370</v>
      </c>
      <c r="G606" s="170"/>
      <c r="H606" s="74"/>
      <c r="N606" s="45"/>
    </row>
    <row r="607" spans="1:14" s="44" customFormat="1" ht="12" customHeight="1">
      <c r="A607" s="91"/>
      <c r="B607" s="176">
        <v>14024</v>
      </c>
      <c r="C607" s="251"/>
      <c r="D607" s="177" t="s">
        <v>359</v>
      </c>
      <c r="E607" s="169">
        <v>2500</v>
      </c>
      <c r="F607" s="178" t="s">
        <v>371</v>
      </c>
      <c r="G607" s="170"/>
      <c r="H607" s="74"/>
      <c r="N607" s="45"/>
    </row>
    <row r="608" spans="1:14" s="44" customFormat="1" ht="12" customHeight="1">
      <c r="A608" s="91"/>
      <c r="B608" s="176">
        <v>14025</v>
      </c>
      <c r="C608" s="251"/>
      <c r="D608" s="177" t="s">
        <v>360</v>
      </c>
      <c r="E608" s="169">
        <v>2500</v>
      </c>
      <c r="F608" s="178" t="s">
        <v>372</v>
      </c>
      <c r="G608" s="170"/>
      <c r="H608" s="74"/>
      <c r="N608" s="45"/>
    </row>
    <row r="609" spans="1:14" s="44" customFormat="1" ht="12" customHeight="1">
      <c r="A609" s="91"/>
      <c r="B609" s="179">
        <v>14026</v>
      </c>
      <c r="C609" s="252"/>
      <c r="D609" s="180" t="s">
        <v>374</v>
      </c>
      <c r="E609" s="181">
        <v>2500</v>
      </c>
      <c r="F609" s="182" t="s">
        <v>373</v>
      </c>
      <c r="G609" s="170"/>
      <c r="H609" s="74"/>
      <c r="N609" s="45"/>
    </row>
    <row r="610" spans="1:14" s="44" customFormat="1" ht="12" customHeight="1">
      <c r="A610" s="91"/>
      <c r="B610" s="167">
        <v>14027</v>
      </c>
      <c r="C610" s="253"/>
      <c r="D610" s="180" t="s">
        <v>379</v>
      </c>
      <c r="E610" s="169">
        <v>2500</v>
      </c>
      <c r="F610" s="182" t="s">
        <v>369</v>
      </c>
      <c r="G610" s="170"/>
      <c r="H610" s="74"/>
      <c r="N610" s="45"/>
    </row>
    <row r="611" spans="1:14" s="44" customFormat="1" ht="12" customHeight="1">
      <c r="A611" s="91"/>
      <c r="B611" s="167">
        <v>14028</v>
      </c>
      <c r="C611" s="253"/>
      <c r="D611" s="180" t="s">
        <v>392</v>
      </c>
      <c r="E611" s="169">
        <v>2500</v>
      </c>
      <c r="F611" s="183" t="s">
        <v>550</v>
      </c>
      <c r="G611" s="170"/>
      <c r="H611" s="74"/>
      <c r="N611" s="45"/>
    </row>
    <row r="612" spans="1:14" s="44" customFormat="1" ht="12" customHeight="1">
      <c r="A612" s="91"/>
      <c r="B612" s="167">
        <v>14020</v>
      </c>
      <c r="C612" s="253"/>
      <c r="D612" s="180" t="s">
        <v>408</v>
      </c>
      <c r="E612" s="169">
        <v>1500</v>
      </c>
      <c r="F612" s="183" t="s">
        <v>551</v>
      </c>
      <c r="G612" s="170"/>
      <c r="H612" s="74"/>
      <c r="N612" s="45"/>
    </row>
    <row r="613" spans="1:14" s="44" customFormat="1" ht="12" customHeight="1">
      <c r="A613" s="91"/>
      <c r="B613" s="184" t="s">
        <v>180</v>
      </c>
      <c r="C613" s="53"/>
      <c r="D613" s="191" t="s">
        <v>540</v>
      </c>
      <c r="E613" s="186" t="s">
        <v>361</v>
      </c>
      <c r="F613" s="174" t="s">
        <v>364</v>
      </c>
      <c r="G613" s="175"/>
      <c r="H613" s="74"/>
      <c r="N613" s="45"/>
    </row>
    <row r="614" spans="1:14" s="44" customFormat="1" ht="12" customHeight="1">
      <c r="A614" s="91"/>
      <c r="B614" s="187">
        <v>16696</v>
      </c>
      <c r="C614" s="254"/>
      <c r="D614" s="152" t="s">
        <v>514</v>
      </c>
      <c r="E614" s="189">
        <v>5000</v>
      </c>
      <c r="F614" s="188" t="s">
        <v>733</v>
      </c>
      <c r="G614" s="190"/>
      <c r="H614" s="74"/>
      <c r="N614" s="45"/>
    </row>
    <row r="615" spans="1:14" s="44" customFormat="1" ht="12" customHeight="1">
      <c r="A615" s="91"/>
      <c r="B615" s="184" t="s">
        <v>180</v>
      </c>
      <c r="C615" s="53"/>
      <c r="D615" s="185" t="s">
        <v>348</v>
      </c>
      <c r="E615" s="186" t="s">
        <v>361</v>
      </c>
      <c r="F615" s="174" t="s">
        <v>364</v>
      </c>
      <c r="G615" s="175"/>
      <c r="H615" s="74"/>
      <c r="N615" s="45"/>
    </row>
    <row r="616" spans="1:14" s="44" customFormat="1" ht="12" customHeight="1">
      <c r="A616" s="91"/>
      <c r="B616" s="187">
        <v>14459</v>
      </c>
      <c r="C616" s="254"/>
      <c r="D616" s="152" t="s">
        <v>353</v>
      </c>
      <c r="E616" s="189">
        <v>5000</v>
      </c>
      <c r="F616" s="188" t="s">
        <v>365</v>
      </c>
      <c r="G616" s="190"/>
      <c r="H616" s="74"/>
      <c r="N616" s="45"/>
    </row>
    <row r="617" spans="1:14" s="44" customFormat="1" ht="12" customHeight="1">
      <c r="A617" s="91"/>
      <c r="B617" s="187">
        <v>14576</v>
      </c>
      <c r="C617" s="254"/>
      <c r="D617" s="152" t="s">
        <v>354</v>
      </c>
      <c r="E617" s="189">
        <v>5000</v>
      </c>
      <c r="F617" s="188" t="s">
        <v>366</v>
      </c>
      <c r="G617" s="190"/>
      <c r="H617" s="74"/>
      <c r="N617" s="45"/>
    </row>
    <row r="618" spans="1:14" s="44" customFormat="1" ht="12" customHeight="1">
      <c r="A618" s="91"/>
      <c r="B618" s="187">
        <v>14596</v>
      </c>
      <c r="C618" s="254"/>
      <c r="D618" s="152" t="s">
        <v>355</v>
      </c>
      <c r="E618" s="189">
        <v>5000</v>
      </c>
      <c r="F618" s="188" t="s">
        <v>367</v>
      </c>
      <c r="G618" s="190"/>
      <c r="H618" s="74"/>
      <c r="N618" s="45"/>
    </row>
    <row r="619" spans="1:14" s="44" customFormat="1" ht="12" customHeight="1">
      <c r="A619" s="91"/>
      <c r="B619" s="187">
        <v>14686</v>
      </c>
      <c r="C619" s="254"/>
      <c r="D619" s="152" t="s">
        <v>393</v>
      </c>
      <c r="E619" s="189">
        <v>5000</v>
      </c>
      <c r="F619" s="188" t="s">
        <v>401</v>
      </c>
      <c r="G619" s="190"/>
      <c r="H619" s="74"/>
      <c r="N619" s="45"/>
    </row>
    <row r="620" spans="1:14" s="44" customFormat="1" ht="12" customHeight="1">
      <c r="A620" s="91"/>
      <c r="B620" s="187">
        <v>14750</v>
      </c>
      <c r="C620" s="254"/>
      <c r="D620" s="152" t="s">
        <v>394</v>
      </c>
      <c r="E620" s="189">
        <v>5000</v>
      </c>
      <c r="F620" s="188" t="s">
        <v>402</v>
      </c>
      <c r="G620" s="190"/>
      <c r="H620" s="74"/>
      <c r="N620" s="45"/>
    </row>
    <row r="621" spans="1:14" s="44" customFormat="1" ht="12" customHeight="1">
      <c r="A621" s="91"/>
      <c r="B621" s="187">
        <v>14892</v>
      </c>
      <c r="C621" s="254"/>
      <c r="D621" s="152" t="s">
        <v>395</v>
      </c>
      <c r="E621" s="189">
        <v>3000</v>
      </c>
      <c r="F621" s="188" t="s">
        <v>403</v>
      </c>
      <c r="G621" s="190"/>
      <c r="H621" s="74"/>
      <c r="N621" s="45"/>
    </row>
    <row r="622" spans="1:14" s="44" customFormat="1" ht="12" customHeight="1">
      <c r="A622" s="91"/>
      <c r="B622" s="187">
        <v>14916</v>
      </c>
      <c r="C622" s="254"/>
      <c r="D622" s="152" t="s">
        <v>549</v>
      </c>
      <c r="E622" s="189">
        <v>3000</v>
      </c>
      <c r="F622" s="188" t="s">
        <v>729</v>
      </c>
      <c r="G622" s="190"/>
      <c r="H622" s="74"/>
      <c r="N622" s="45"/>
    </row>
    <row r="623" spans="1:14" s="44" customFormat="1" ht="12" customHeight="1">
      <c r="A623" s="91"/>
      <c r="B623" s="187">
        <v>14101</v>
      </c>
      <c r="C623" s="254"/>
      <c r="D623" s="152" t="s">
        <v>409</v>
      </c>
      <c r="E623" s="189">
        <v>3000</v>
      </c>
      <c r="F623" s="188" t="s">
        <v>730</v>
      </c>
      <c r="G623" s="190"/>
      <c r="H623" s="74"/>
      <c r="N623" s="45"/>
    </row>
    <row r="624" spans="1:14" s="44" customFormat="1" ht="12" customHeight="1">
      <c r="A624" s="91"/>
      <c r="B624" s="184" t="s">
        <v>180</v>
      </c>
      <c r="C624" s="53"/>
      <c r="D624" s="191" t="s">
        <v>601</v>
      </c>
      <c r="E624" s="192"/>
      <c r="F624" s="192"/>
      <c r="G624" s="175"/>
      <c r="H624" s="74"/>
      <c r="N624" s="45"/>
    </row>
    <row r="625" spans="1:14" s="44" customFormat="1" ht="12" customHeight="1">
      <c r="A625" s="91"/>
      <c r="B625" s="187">
        <v>15498</v>
      </c>
      <c r="C625" s="254"/>
      <c r="D625" s="152" t="s">
        <v>513</v>
      </c>
      <c r="E625" s="189">
        <v>5000</v>
      </c>
      <c r="F625" s="188" t="s">
        <v>731</v>
      </c>
      <c r="G625" s="190"/>
      <c r="H625" s="74"/>
      <c r="N625" s="45"/>
    </row>
    <row r="626" spans="1:14" s="44" customFormat="1" ht="12" customHeight="1">
      <c r="A626" s="91"/>
      <c r="B626" s="187">
        <v>15688</v>
      </c>
      <c r="C626" s="254"/>
      <c r="D626" s="152" t="s">
        <v>514</v>
      </c>
      <c r="E626" s="189">
        <v>5000</v>
      </c>
      <c r="F626" s="188" t="s">
        <v>732</v>
      </c>
      <c r="G626" s="190"/>
      <c r="H626" s="74"/>
      <c r="N626" s="45"/>
    </row>
    <row r="627" spans="1:14" s="44" customFormat="1" ht="12" customHeight="1">
      <c r="A627" s="91"/>
      <c r="B627" s="184" t="s">
        <v>180</v>
      </c>
      <c r="C627" s="53"/>
      <c r="D627" s="191" t="s">
        <v>515</v>
      </c>
      <c r="E627" s="186" t="s">
        <v>361</v>
      </c>
      <c r="F627" s="174" t="s">
        <v>364</v>
      </c>
      <c r="G627" s="175"/>
      <c r="H627" s="74"/>
      <c r="N627" s="45"/>
    </row>
    <row r="628" spans="1:14" s="44" customFormat="1" ht="12" customHeight="1">
      <c r="A628" s="91"/>
      <c r="B628" s="187">
        <v>17596</v>
      </c>
      <c r="C628" s="254"/>
      <c r="D628" s="152" t="s">
        <v>355</v>
      </c>
      <c r="E628" s="189">
        <v>5000</v>
      </c>
      <c r="F628" s="188" t="s">
        <v>1144</v>
      </c>
      <c r="G628" s="190"/>
      <c r="H628" s="74"/>
      <c r="N628" s="45"/>
    </row>
    <row r="629" spans="1:14" s="44" customFormat="1" ht="12" customHeight="1">
      <c r="A629" s="91"/>
      <c r="B629" s="187">
        <v>17786</v>
      </c>
      <c r="C629" s="254"/>
      <c r="D629" s="152" t="s">
        <v>516</v>
      </c>
      <c r="E629" s="189">
        <v>5000</v>
      </c>
      <c r="F629" s="188" t="s">
        <v>1145</v>
      </c>
      <c r="G629" s="190"/>
      <c r="H629" s="74"/>
      <c r="N629" s="45"/>
    </row>
    <row r="630" spans="1:14" s="44" customFormat="1" ht="12" customHeight="1">
      <c r="A630" s="91"/>
      <c r="B630" s="187">
        <v>17686</v>
      </c>
      <c r="C630" s="254"/>
      <c r="D630" s="152" t="s">
        <v>517</v>
      </c>
      <c r="E630" s="189">
        <v>5000</v>
      </c>
      <c r="F630" s="188" t="s">
        <v>1146</v>
      </c>
      <c r="G630" s="190"/>
      <c r="H630" s="74"/>
      <c r="N630" s="45"/>
    </row>
    <row r="631" spans="1:14" s="44" customFormat="1" ht="12" customHeight="1">
      <c r="A631" s="91"/>
      <c r="B631" s="187">
        <v>17896</v>
      </c>
      <c r="C631" s="254"/>
      <c r="D631" s="152" t="s">
        <v>518</v>
      </c>
      <c r="E631" s="189">
        <v>5000</v>
      </c>
      <c r="F631" s="188" t="s">
        <v>1147</v>
      </c>
      <c r="G631" s="190"/>
      <c r="H631" s="74"/>
      <c r="N631" s="45"/>
    </row>
    <row r="632" spans="1:14" s="44" customFormat="1" ht="12" customHeight="1">
      <c r="A632" s="91"/>
      <c r="B632" s="58"/>
      <c r="C632" s="51"/>
      <c r="D632" s="60" t="s">
        <v>600</v>
      </c>
      <c r="E632" s="59"/>
      <c r="F632" s="59"/>
      <c r="G632" s="61"/>
      <c r="H632" s="74"/>
      <c r="N632" s="45"/>
    </row>
    <row r="633" spans="1:14" s="44" customFormat="1" ht="12" customHeight="1">
      <c r="A633" s="91"/>
      <c r="B633" s="193" t="s">
        <v>380</v>
      </c>
      <c r="C633" s="255"/>
      <c r="D633" s="194" t="s">
        <v>381</v>
      </c>
      <c r="E633" s="137">
        <v>1</v>
      </c>
      <c r="F633" s="137" t="s">
        <v>1118</v>
      </c>
      <c r="G633" s="195"/>
      <c r="H633" s="74"/>
      <c r="N633" s="45"/>
    </row>
    <row r="634" spans="1:14" s="44" customFormat="1" ht="12" customHeight="1">
      <c r="A634" s="91"/>
      <c r="B634" s="193" t="s">
        <v>410</v>
      </c>
      <c r="C634" s="255"/>
      <c r="D634" s="194" t="s">
        <v>411</v>
      </c>
      <c r="E634" s="137">
        <v>1</v>
      </c>
      <c r="F634" s="137" t="s">
        <v>1118</v>
      </c>
      <c r="G634" s="195"/>
      <c r="H634" s="74"/>
      <c r="N634" s="45"/>
    </row>
    <row r="635" spans="1:14" s="44" customFormat="1" ht="12" customHeight="1">
      <c r="A635" s="91"/>
      <c r="B635" s="193" t="s">
        <v>973</v>
      </c>
      <c r="C635" s="255"/>
      <c r="D635" s="194" t="s">
        <v>974</v>
      </c>
      <c r="E635" s="137">
        <v>1</v>
      </c>
      <c r="F635" s="137" t="s">
        <v>1118</v>
      </c>
      <c r="G635" s="195"/>
      <c r="H635" s="74"/>
      <c r="N635" s="45"/>
    </row>
    <row r="636" spans="1:14" s="44" customFormat="1" ht="12" customHeight="1">
      <c r="A636" s="91"/>
      <c r="B636" s="193" t="s">
        <v>412</v>
      </c>
      <c r="C636" s="255"/>
      <c r="D636" s="194" t="s">
        <v>413</v>
      </c>
      <c r="E636" s="137">
        <v>1</v>
      </c>
      <c r="F636" s="137" t="s">
        <v>1118</v>
      </c>
      <c r="G636" s="195"/>
      <c r="H636" s="74"/>
      <c r="N636" s="45"/>
    </row>
    <row r="637" spans="1:14" s="44" customFormat="1" ht="12" customHeight="1">
      <c r="A637" s="91"/>
      <c r="B637" s="58"/>
      <c r="C637" s="51"/>
      <c r="D637" s="60" t="s">
        <v>606</v>
      </c>
      <c r="E637" s="59"/>
      <c r="F637" s="59"/>
      <c r="G637" s="61"/>
      <c r="H637" s="74"/>
      <c r="N637" s="45"/>
    </row>
    <row r="638" spans="1:14" s="44" customFormat="1" ht="12" customHeight="1">
      <c r="A638" s="91"/>
      <c r="B638" s="193" t="s">
        <v>414</v>
      </c>
      <c r="C638" s="255"/>
      <c r="D638" s="194" t="s">
        <v>417</v>
      </c>
      <c r="E638" s="137">
        <v>1</v>
      </c>
      <c r="F638" s="137" t="s">
        <v>362</v>
      </c>
      <c r="G638" s="195"/>
      <c r="H638" s="74"/>
      <c r="N638" s="45"/>
    </row>
    <row r="639" spans="1:14" s="44" customFormat="1" ht="12" customHeight="1">
      <c r="A639" s="91"/>
      <c r="B639" s="193" t="s">
        <v>415</v>
      </c>
      <c r="C639" s="255"/>
      <c r="D639" s="194" t="s">
        <v>416</v>
      </c>
      <c r="E639" s="137">
        <v>1</v>
      </c>
      <c r="F639" s="137" t="s">
        <v>362</v>
      </c>
      <c r="G639" s="195"/>
      <c r="H639" s="74"/>
      <c r="N639" s="45"/>
    </row>
    <row r="640" spans="1:14" s="44" customFormat="1" ht="12" customHeight="1">
      <c r="A640" s="91"/>
      <c r="B640" s="193" t="s">
        <v>608</v>
      </c>
      <c r="C640" s="255"/>
      <c r="D640" s="194" t="s">
        <v>604</v>
      </c>
      <c r="E640" s="137">
        <v>1</v>
      </c>
      <c r="F640" s="137" t="s">
        <v>362</v>
      </c>
      <c r="G640" s="195"/>
      <c r="H640" s="74"/>
      <c r="N640" s="45"/>
    </row>
    <row r="641" spans="1:14" s="44" customFormat="1" ht="12" customHeight="1">
      <c r="A641" s="91"/>
      <c r="B641" s="193" t="s">
        <v>384</v>
      </c>
      <c r="C641" s="255"/>
      <c r="D641" s="196" t="s">
        <v>385</v>
      </c>
      <c r="E641" s="137">
        <v>1</v>
      </c>
      <c r="F641" s="137" t="s">
        <v>362</v>
      </c>
      <c r="G641" s="195"/>
      <c r="H641" s="74"/>
      <c r="N641" s="45"/>
    </row>
    <row r="642" spans="1:14" s="44" customFormat="1" ht="12" customHeight="1">
      <c r="A642" s="91"/>
      <c r="B642" s="193" t="s">
        <v>382</v>
      </c>
      <c r="C642" s="255"/>
      <c r="D642" s="194" t="s">
        <v>383</v>
      </c>
      <c r="E642" s="137">
        <v>1</v>
      </c>
      <c r="F642" s="137" t="s">
        <v>362</v>
      </c>
      <c r="G642" s="195"/>
      <c r="H642" s="74"/>
      <c r="N642" s="45"/>
    </row>
    <row r="643" spans="1:14" s="44" customFormat="1" ht="12" customHeight="1">
      <c r="A643" s="91"/>
      <c r="B643" s="76" t="s">
        <v>418</v>
      </c>
      <c r="C643" s="229"/>
      <c r="D643" s="194" t="s">
        <v>419</v>
      </c>
      <c r="E643" s="77">
        <v>1</v>
      </c>
      <c r="F643" s="77" t="s">
        <v>362</v>
      </c>
      <c r="G643" s="89"/>
      <c r="H643" s="74"/>
      <c r="N643" s="45"/>
    </row>
    <row r="644" spans="1:14" s="44" customFormat="1" ht="12" customHeight="1">
      <c r="A644" s="91"/>
      <c r="B644" s="76" t="s">
        <v>420</v>
      </c>
      <c r="C644" s="229"/>
      <c r="D644" s="87" t="s">
        <v>421</v>
      </c>
      <c r="E644" s="77">
        <v>1</v>
      </c>
      <c r="F644" s="77" t="s">
        <v>362</v>
      </c>
      <c r="G644" s="89"/>
      <c r="H644" s="74"/>
      <c r="N644" s="45"/>
    </row>
    <row r="645" spans="1:14" s="44" customFormat="1" ht="12" customHeight="1">
      <c r="A645" s="91"/>
      <c r="B645" s="193" t="s">
        <v>423</v>
      </c>
      <c r="C645" s="255"/>
      <c r="D645" s="194" t="s">
        <v>607</v>
      </c>
      <c r="E645" s="137">
        <v>1</v>
      </c>
      <c r="F645" s="137" t="s">
        <v>362</v>
      </c>
      <c r="G645" s="195"/>
      <c r="H645" s="74"/>
      <c r="N645" s="45"/>
    </row>
    <row r="646" spans="1:14" s="44" customFormat="1" ht="12" customHeight="1">
      <c r="A646" s="91"/>
      <c r="B646" s="76" t="s">
        <v>424</v>
      </c>
      <c r="C646" s="229"/>
      <c r="D646" s="87" t="s">
        <v>422</v>
      </c>
      <c r="E646" s="77">
        <v>1</v>
      </c>
      <c r="F646" s="77" t="s">
        <v>362</v>
      </c>
      <c r="G646" s="89"/>
      <c r="H646" s="74"/>
      <c r="N646" s="45"/>
    </row>
    <row r="647" spans="1:14" s="44" customFormat="1" ht="12" customHeight="1">
      <c r="A647" s="91"/>
      <c r="B647" s="197" t="s">
        <v>603</v>
      </c>
      <c r="C647" s="256"/>
      <c r="D647" s="198" t="s">
        <v>610</v>
      </c>
      <c r="E647" s="77">
        <v>1</v>
      </c>
      <c r="F647" s="77" t="s">
        <v>362</v>
      </c>
      <c r="G647" s="89"/>
      <c r="H647" s="74"/>
      <c r="N647" s="45"/>
    </row>
    <row r="648" spans="1:14" s="44" customFormat="1" ht="12" customHeight="1">
      <c r="A648" s="91"/>
      <c r="B648" s="76" t="s">
        <v>605</v>
      </c>
      <c r="C648" s="229"/>
      <c r="D648" s="87" t="s">
        <v>609</v>
      </c>
      <c r="E648" s="77">
        <v>1</v>
      </c>
      <c r="F648" s="77" t="s">
        <v>362</v>
      </c>
      <c r="G648" s="89"/>
      <c r="H648" s="74"/>
      <c r="N648" s="45"/>
    </row>
    <row r="649" spans="1:14" s="44" customFormat="1" ht="12" customHeight="1">
      <c r="A649" s="91"/>
      <c r="B649" s="58"/>
      <c r="C649" s="51"/>
      <c r="D649" s="60" t="s">
        <v>194</v>
      </c>
      <c r="E649" s="59"/>
      <c r="F649" s="59"/>
      <c r="G649" s="61"/>
      <c r="H649" s="74"/>
      <c r="N649" s="45"/>
    </row>
    <row r="650" spans="1:14" s="44" customFormat="1" ht="12" customHeight="1">
      <c r="A650" s="91"/>
      <c r="B650" s="93">
        <v>34125</v>
      </c>
      <c r="C650" s="228"/>
      <c r="D650" s="87" t="s">
        <v>215</v>
      </c>
      <c r="E650" s="94" t="s">
        <v>213</v>
      </c>
      <c r="F650" s="94" t="s">
        <v>268</v>
      </c>
      <c r="G650" s="199"/>
      <c r="H650" s="74"/>
      <c r="N650" s="45"/>
    </row>
    <row r="651" spans="1:14" s="44" customFormat="1" ht="12" customHeight="1">
      <c r="A651" s="91"/>
      <c r="B651" s="93">
        <v>34135</v>
      </c>
      <c r="C651" s="228"/>
      <c r="D651" s="87" t="s">
        <v>215</v>
      </c>
      <c r="E651" s="94" t="s">
        <v>213</v>
      </c>
      <c r="F651" s="94" t="s">
        <v>216</v>
      </c>
      <c r="G651" s="199"/>
      <c r="H651" s="74"/>
      <c r="N651" s="45"/>
    </row>
    <row r="652" spans="1:14" s="44" customFormat="1" ht="12" customHeight="1">
      <c r="A652" s="91"/>
      <c r="B652" s="93">
        <v>34380</v>
      </c>
      <c r="C652" s="228"/>
      <c r="D652" s="87" t="s">
        <v>215</v>
      </c>
      <c r="E652" s="94" t="s">
        <v>213</v>
      </c>
      <c r="F652" s="94" t="s">
        <v>269</v>
      </c>
      <c r="G652" s="199"/>
      <c r="H652" s="74"/>
      <c r="N652" s="45"/>
    </row>
    <row r="653" spans="1:14" s="44" customFormat="1" ht="12" customHeight="1">
      <c r="A653" s="91"/>
      <c r="B653" s="58"/>
      <c r="C653" s="51"/>
      <c r="D653" s="92" t="s">
        <v>532</v>
      </c>
      <c r="E653" s="59"/>
      <c r="F653" s="59"/>
      <c r="G653" s="61"/>
      <c r="H653" s="74"/>
      <c r="N653" s="45"/>
    </row>
    <row r="654" spans="1:14" s="44" customFormat="1" ht="12" customHeight="1">
      <c r="A654" s="91"/>
      <c r="B654" s="209">
        <v>751218</v>
      </c>
      <c r="C654" s="227"/>
      <c r="D654" s="78" t="s">
        <v>993</v>
      </c>
      <c r="E654" s="77">
        <v>1</v>
      </c>
      <c r="F654" s="77" t="s">
        <v>1118</v>
      </c>
      <c r="G654" s="89"/>
      <c r="H654" s="74"/>
      <c r="N654" s="45"/>
    </row>
    <row r="655" spans="1:14" s="44" customFormat="1" ht="12" customHeight="1">
      <c r="A655" s="91"/>
      <c r="B655" s="85">
        <v>754011</v>
      </c>
      <c r="C655" s="227"/>
      <c r="D655" s="78" t="s">
        <v>541</v>
      </c>
      <c r="E655" s="77">
        <v>1</v>
      </c>
      <c r="F655" s="77" t="s">
        <v>1118</v>
      </c>
      <c r="G655" s="89"/>
      <c r="H655" s="74"/>
      <c r="N655" s="45"/>
    </row>
    <row r="656" spans="1:14" s="44" customFormat="1" ht="12" customHeight="1">
      <c r="A656" s="91"/>
      <c r="B656" s="209" t="s">
        <v>994</v>
      </c>
      <c r="C656" s="227"/>
      <c r="D656" s="78" t="s">
        <v>995</v>
      </c>
      <c r="E656" s="77">
        <v>1</v>
      </c>
      <c r="F656" s="77" t="s">
        <v>1121</v>
      </c>
      <c r="G656" s="89"/>
      <c r="H656" s="74"/>
      <c r="N656" s="45"/>
    </row>
    <row r="657" spans="1:14" s="44" customFormat="1" ht="12" customHeight="1">
      <c r="A657" s="91"/>
      <c r="B657" s="209" t="s">
        <v>996</v>
      </c>
      <c r="C657" s="227"/>
      <c r="D657" s="78" t="s">
        <v>997</v>
      </c>
      <c r="E657" s="77">
        <v>1</v>
      </c>
      <c r="F657" s="77" t="s">
        <v>362</v>
      </c>
      <c r="G657" s="89"/>
      <c r="H657" s="74"/>
      <c r="N657" s="45"/>
    </row>
    <row r="658" spans="1:14" s="44" customFormat="1" ht="12" customHeight="1">
      <c r="A658" s="91"/>
      <c r="B658" s="209" t="s">
        <v>998</v>
      </c>
      <c r="C658" s="227"/>
      <c r="D658" s="78" t="s">
        <v>999</v>
      </c>
      <c r="E658" s="77">
        <v>1</v>
      </c>
      <c r="F658" s="77" t="s">
        <v>362</v>
      </c>
      <c r="G658" s="89"/>
      <c r="H658" s="74"/>
      <c r="N658" s="45"/>
    </row>
    <row r="659" spans="1:14" s="44" customFormat="1" ht="12" customHeight="1">
      <c r="A659" s="91"/>
      <c r="B659" s="85">
        <v>7571001</v>
      </c>
      <c r="C659" s="227"/>
      <c r="D659" s="78" t="s">
        <v>542</v>
      </c>
      <c r="E659" s="77">
        <v>1</v>
      </c>
      <c r="F659" s="77" t="s">
        <v>362</v>
      </c>
      <c r="G659" s="89"/>
      <c r="H659" s="74"/>
      <c r="N659" s="45"/>
    </row>
    <row r="660" spans="1:14" s="44" customFormat="1" ht="12" customHeight="1">
      <c r="A660" s="91"/>
      <c r="B660" s="85">
        <v>7571002</v>
      </c>
      <c r="C660" s="227"/>
      <c r="D660" s="78" t="s">
        <v>543</v>
      </c>
      <c r="E660" s="77">
        <v>1</v>
      </c>
      <c r="F660" s="77" t="s">
        <v>362</v>
      </c>
      <c r="G660" s="89"/>
      <c r="H660" s="74"/>
      <c r="N660" s="45"/>
    </row>
    <row r="661" spans="1:14" s="44" customFormat="1" ht="12" customHeight="1">
      <c r="A661" s="91"/>
      <c r="B661" s="209" t="s">
        <v>1000</v>
      </c>
      <c r="C661" s="227"/>
      <c r="D661" s="78" t="s">
        <v>1001</v>
      </c>
      <c r="E661" s="77">
        <v>1</v>
      </c>
      <c r="F661" s="77" t="s">
        <v>1118</v>
      </c>
      <c r="G661" s="89"/>
      <c r="H661" s="74"/>
      <c r="N661" s="45"/>
    </row>
    <row r="662" spans="1:14" s="44" customFormat="1" ht="12" customHeight="1">
      <c r="A662" s="91"/>
      <c r="B662" s="81">
        <v>751000</v>
      </c>
      <c r="C662" s="230"/>
      <c r="D662" s="83" t="s">
        <v>533</v>
      </c>
      <c r="E662" s="82">
        <v>1</v>
      </c>
      <c r="F662" s="82" t="s">
        <v>545</v>
      </c>
      <c r="G662" s="99"/>
      <c r="H662" s="74"/>
      <c r="N662" s="45"/>
    </row>
    <row r="663" spans="1:14" s="44" customFormat="1" ht="12" customHeight="1">
      <c r="A663" s="91"/>
      <c r="B663" s="81">
        <v>751001</v>
      </c>
      <c r="C663" s="230"/>
      <c r="D663" s="83" t="s">
        <v>704</v>
      </c>
      <c r="E663" s="82">
        <v>1</v>
      </c>
      <c r="F663" s="82" t="s">
        <v>545</v>
      </c>
      <c r="G663" s="99"/>
      <c r="H663" s="74"/>
      <c r="N663" s="45"/>
    </row>
    <row r="664" spans="1:14" s="44" customFormat="1" ht="12" customHeight="1">
      <c r="A664" s="91"/>
      <c r="B664" s="81">
        <v>751002</v>
      </c>
      <c r="C664" s="230"/>
      <c r="D664" s="83" t="s">
        <v>534</v>
      </c>
      <c r="E664" s="82">
        <v>1</v>
      </c>
      <c r="F664" s="82" t="s">
        <v>545</v>
      </c>
      <c r="G664" s="99"/>
      <c r="H664" s="74"/>
      <c r="N664" s="45"/>
    </row>
    <row r="665" spans="1:14" s="44" customFormat="1" ht="12" customHeight="1">
      <c r="A665" s="91"/>
      <c r="B665" s="81">
        <v>7510053</v>
      </c>
      <c r="C665" s="230"/>
      <c r="D665" s="83" t="s">
        <v>535</v>
      </c>
      <c r="E665" s="82">
        <v>1</v>
      </c>
      <c r="F665" s="82" t="s">
        <v>1122</v>
      </c>
      <c r="G665" s="99"/>
      <c r="H665" s="74"/>
      <c r="N665" s="45"/>
    </row>
    <row r="666" spans="1:14" s="44" customFormat="1" ht="12" customHeight="1">
      <c r="A666" s="91"/>
      <c r="B666" s="209">
        <v>751700</v>
      </c>
      <c r="C666" s="227"/>
      <c r="D666" s="78" t="s">
        <v>1002</v>
      </c>
      <c r="E666" s="77">
        <v>1</v>
      </c>
      <c r="F666" s="77" t="s">
        <v>1118</v>
      </c>
      <c r="G666" s="89"/>
      <c r="H666" s="74"/>
      <c r="N666" s="45"/>
    </row>
    <row r="667" spans="1:14" s="44" customFormat="1" ht="12" customHeight="1">
      <c r="A667" s="91"/>
      <c r="B667" s="85">
        <v>757516</v>
      </c>
      <c r="C667" s="227"/>
      <c r="D667" s="78" t="s">
        <v>544</v>
      </c>
      <c r="E667" s="77">
        <v>1</v>
      </c>
      <c r="F667" s="77" t="s">
        <v>1123</v>
      </c>
      <c r="G667" s="89"/>
      <c r="H667" s="74"/>
      <c r="N667" s="45"/>
    </row>
    <row r="668" spans="1:14" s="44" customFormat="1" ht="12" customHeight="1">
      <c r="A668" s="91"/>
      <c r="B668" s="85">
        <v>751964</v>
      </c>
      <c r="C668" s="236"/>
      <c r="D668" s="127" t="s">
        <v>1003</v>
      </c>
      <c r="E668" s="77">
        <v>1</v>
      </c>
      <c r="F668" s="77" t="s">
        <v>362</v>
      </c>
      <c r="G668" s="89"/>
      <c r="H668" s="74"/>
      <c r="N668" s="45"/>
    </row>
    <row r="669" spans="1:14" s="44" customFormat="1" ht="12" customHeight="1">
      <c r="A669" s="91"/>
      <c r="B669" s="85">
        <v>751967</v>
      </c>
      <c r="C669" s="236"/>
      <c r="D669" s="127" t="s">
        <v>1004</v>
      </c>
      <c r="E669" s="77">
        <v>1</v>
      </c>
      <c r="F669" s="77" t="s">
        <v>362</v>
      </c>
      <c r="G669" s="89"/>
      <c r="H669" s="74"/>
      <c r="N669" s="45"/>
    </row>
    <row r="670" spans="1:14" s="44" customFormat="1" ht="12" customHeight="1">
      <c r="A670" s="91"/>
      <c r="B670" s="85">
        <v>7576712</v>
      </c>
      <c r="C670" s="236"/>
      <c r="D670" s="127" t="s">
        <v>574</v>
      </c>
      <c r="E670" s="77">
        <v>6</v>
      </c>
      <c r="F670" s="77" t="s">
        <v>1124</v>
      </c>
      <c r="G670" s="89"/>
      <c r="H670" s="74"/>
      <c r="N670" s="45"/>
    </row>
    <row r="671" spans="1:14" s="44" customFormat="1" ht="12" customHeight="1">
      <c r="A671" s="91"/>
      <c r="B671" s="85">
        <v>7576713</v>
      </c>
      <c r="C671" s="236"/>
      <c r="D671" s="127" t="s">
        <v>575</v>
      </c>
      <c r="E671" s="77">
        <v>12</v>
      </c>
      <c r="F671" s="77" t="s">
        <v>1124</v>
      </c>
      <c r="G671" s="89"/>
      <c r="H671" s="74"/>
      <c r="N671" s="45"/>
    </row>
    <row r="672" spans="1:14" s="44" customFormat="1" ht="12" customHeight="1">
      <c r="A672" s="91"/>
      <c r="B672" s="85">
        <v>7576714</v>
      </c>
      <c r="C672" s="236"/>
      <c r="D672" s="127" t="s">
        <v>576</v>
      </c>
      <c r="E672" s="77">
        <v>12</v>
      </c>
      <c r="F672" s="77" t="s">
        <v>1124</v>
      </c>
      <c r="G672" s="89"/>
      <c r="H672" s="74"/>
      <c r="N672" s="45"/>
    </row>
    <row r="673" spans="1:14" s="44" customFormat="1" ht="12" customHeight="1">
      <c r="A673" s="91"/>
      <c r="B673" s="85">
        <v>7676716</v>
      </c>
      <c r="C673" s="236"/>
      <c r="D673" s="127" t="s">
        <v>577</v>
      </c>
      <c r="E673" s="77">
        <v>12</v>
      </c>
      <c r="F673" s="77" t="s">
        <v>1124</v>
      </c>
      <c r="G673" s="89"/>
      <c r="H673" s="74"/>
      <c r="N673" s="45"/>
    </row>
    <row r="674" spans="1:14" s="44" customFormat="1" ht="12" customHeight="1">
      <c r="A674" s="91"/>
      <c r="B674" s="85">
        <v>7576719</v>
      </c>
      <c r="C674" s="236"/>
      <c r="D674" s="127" t="s">
        <v>578</v>
      </c>
      <c r="E674" s="77">
        <v>12</v>
      </c>
      <c r="F674" s="77" t="s">
        <v>1124</v>
      </c>
      <c r="G674" s="89"/>
      <c r="H674" s="74"/>
      <c r="N674" s="45"/>
    </row>
    <row r="675" spans="1:14" s="44" customFormat="1" ht="12" customHeight="1">
      <c r="A675" s="91"/>
      <c r="B675" s="209" t="s">
        <v>1005</v>
      </c>
      <c r="C675" s="236"/>
      <c r="D675" s="127" t="s">
        <v>1006</v>
      </c>
      <c r="E675" s="77">
        <v>1</v>
      </c>
      <c r="F675" s="77" t="s">
        <v>1125</v>
      </c>
      <c r="G675" s="89"/>
      <c r="H675" s="74"/>
      <c r="N675" s="45"/>
    </row>
    <row r="676" spans="1:14" s="44" customFormat="1" ht="12" customHeight="1">
      <c r="A676" s="91"/>
      <c r="B676" s="209" t="s">
        <v>1007</v>
      </c>
      <c r="C676" s="236"/>
      <c r="D676" s="127" t="s">
        <v>1008</v>
      </c>
      <c r="E676" s="77">
        <v>1</v>
      </c>
      <c r="F676" s="77" t="s">
        <v>1125</v>
      </c>
      <c r="G676" s="89"/>
      <c r="H676" s="74"/>
      <c r="N676" s="45"/>
    </row>
    <row r="677" spans="1:14" s="44" customFormat="1" ht="12" customHeight="1">
      <c r="A677" s="91"/>
      <c r="B677" s="209" t="s">
        <v>1009</v>
      </c>
      <c r="C677" s="236"/>
      <c r="D677" s="127" t="s">
        <v>1010</v>
      </c>
      <c r="E677" s="77">
        <v>1</v>
      </c>
      <c r="F677" s="77" t="s">
        <v>1125</v>
      </c>
      <c r="G677" s="89"/>
      <c r="H677" s="74"/>
      <c r="N677" s="45"/>
    </row>
    <row r="678" spans="1:14" s="44" customFormat="1" ht="12" customHeight="1">
      <c r="A678" s="91"/>
      <c r="B678" s="85">
        <v>758013</v>
      </c>
      <c r="C678" s="236"/>
      <c r="D678" s="83" t="s">
        <v>1011</v>
      </c>
      <c r="E678" s="77">
        <v>1</v>
      </c>
      <c r="F678" s="77" t="s">
        <v>1125</v>
      </c>
      <c r="G678" s="89"/>
      <c r="H678" s="74"/>
      <c r="N678" s="45"/>
    </row>
    <row r="679" spans="1:14" s="44" customFormat="1" ht="12" customHeight="1">
      <c r="A679" s="91"/>
      <c r="B679" s="85">
        <v>758011</v>
      </c>
      <c r="C679" s="236"/>
      <c r="D679" s="127" t="s">
        <v>1012</v>
      </c>
      <c r="E679" s="77">
        <v>1</v>
      </c>
      <c r="F679" s="77" t="s">
        <v>1125</v>
      </c>
      <c r="G679" s="89"/>
      <c r="H679" s="74"/>
      <c r="N679" s="45"/>
    </row>
    <row r="680" spans="1:14" s="44" customFormat="1" ht="12" customHeight="1">
      <c r="A680" s="91"/>
      <c r="B680" s="85" t="s">
        <v>1013</v>
      </c>
      <c r="C680" s="236"/>
      <c r="D680" s="127" t="s">
        <v>1014</v>
      </c>
      <c r="E680" s="77">
        <v>1</v>
      </c>
      <c r="F680" s="77" t="s">
        <v>1125</v>
      </c>
      <c r="G680" s="89"/>
      <c r="H680" s="74"/>
      <c r="N680" s="45"/>
    </row>
    <row r="681" spans="1:14" s="44" customFormat="1" ht="12" customHeight="1">
      <c r="A681" s="91"/>
      <c r="B681" s="85" t="s">
        <v>1015</v>
      </c>
      <c r="C681" s="236"/>
      <c r="D681" s="127" t="s">
        <v>1016</v>
      </c>
      <c r="E681" s="77">
        <v>1</v>
      </c>
      <c r="F681" s="77" t="s">
        <v>1125</v>
      </c>
      <c r="G681" s="89"/>
      <c r="H681" s="74"/>
      <c r="N681" s="45"/>
    </row>
    <row r="682" spans="1:14" s="44" customFormat="1" ht="12" customHeight="1">
      <c r="A682" s="91"/>
      <c r="B682" s="209" t="s">
        <v>579</v>
      </c>
      <c r="C682" s="236"/>
      <c r="D682" s="127" t="s">
        <v>583</v>
      </c>
      <c r="E682" s="77">
        <v>12</v>
      </c>
      <c r="F682" s="77" t="s">
        <v>1126</v>
      </c>
      <c r="G682" s="89"/>
      <c r="H682" s="74"/>
      <c r="N682" s="45"/>
    </row>
    <row r="683" spans="1:14" s="44" customFormat="1" ht="12" customHeight="1">
      <c r="A683" s="91"/>
      <c r="B683" s="209" t="s">
        <v>580</v>
      </c>
      <c r="C683" s="236"/>
      <c r="D683" s="127" t="s">
        <v>584</v>
      </c>
      <c r="E683" s="77">
        <v>12</v>
      </c>
      <c r="F683" s="77" t="s">
        <v>1126</v>
      </c>
      <c r="G683" s="89"/>
      <c r="H683" s="74"/>
      <c r="N683" s="45"/>
    </row>
    <row r="684" spans="1:14" s="44" customFormat="1" ht="12" customHeight="1">
      <c r="A684" s="91"/>
      <c r="B684" s="209" t="s">
        <v>581</v>
      </c>
      <c r="C684" s="236"/>
      <c r="D684" s="127" t="s">
        <v>585</v>
      </c>
      <c r="E684" s="77">
        <v>12</v>
      </c>
      <c r="F684" s="77" t="s">
        <v>1126</v>
      </c>
      <c r="G684" s="89"/>
      <c r="H684" s="74"/>
      <c r="N684" s="45"/>
    </row>
    <row r="685" spans="1:14" s="44" customFormat="1" ht="12" customHeight="1">
      <c r="A685" s="91"/>
      <c r="B685" s="209" t="s">
        <v>1017</v>
      </c>
      <c r="C685" s="236"/>
      <c r="D685" s="127" t="s">
        <v>1018</v>
      </c>
      <c r="E685" s="77">
        <v>12</v>
      </c>
      <c r="F685" s="77" t="s">
        <v>1127</v>
      </c>
      <c r="G685" s="89"/>
      <c r="H685" s="74"/>
      <c r="N685" s="45"/>
    </row>
    <row r="686" spans="1:14" s="44" customFormat="1" ht="12" customHeight="1">
      <c r="A686" s="91"/>
      <c r="B686" s="209" t="s">
        <v>582</v>
      </c>
      <c r="C686" s="236"/>
      <c r="D686" s="127" t="s">
        <v>586</v>
      </c>
      <c r="E686" s="77">
        <v>12</v>
      </c>
      <c r="F686" s="77" t="s">
        <v>1127</v>
      </c>
      <c r="G686" s="89"/>
      <c r="H686" s="74"/>
      <c r="N686" s="45"/>
    </row>
    <row r="687" spans="1:14" s="44" customFormat="1" ht="12" customHeight="1">
      <c r="A687" s="91"/>
      <c r="B687" s="209" t="s">
        <v>1116</v>
      </c>
      <c r="C687" s="236"/>
      <c r="D687" s="127" t="s">
        <v>1137</v>
      </c>
      <c r="E687" s="77">
        <v>1</v>
      </c>
      <c r="F687" s="77" t="s">
        <v>1118</v>
      </c>
      <c r="G687" s="89"/>
      <c r="H687" s="74"/>
      <c r="N687" s="45"/>
    </row>
    <row r="688" spans="1:14" s="44" customFormat="1" ht="12" customHeight="1">
      <c r="A688" s="91"/>
      <c r="B688" s="209" t="s">
        <v>1117</v>
      </c>
      <c r="C688" s="236"/>
      <c r="D688" s="127" t="s">
        <v>1119</v>
      </c>
      <c r="E688" s="77">
        <v>1</v>
      </c>
      <c r="F688" s="77" t="s">
        <v>1120</v>
      </c>
      <c r="G688" s="89"/>
      <c r="H688" s="74"/>
      <c r="N688" s="45"/>
    </row>
    <row r="689" spans="1:14" s="44" customFormat="1" ht="12" customHeight="1">
      <c r="A689" s="91"/>
      <c r="B689" s="209" t="s">
        <v>1019</v>
      </c>
      <c r="C689" s="236"/>
      <c r="D689" s="127" t="s">
        <v>1020</v>
      </c>
      <c r="E689" s="77">
        <v>1</v>
      </c>
      <c r="F689" s="77" t="s">
        <v>1118</v>
      </c>
      <c r="G689" s="89"/>
      <c r="H689" s="74"/>
      <c r="N689" s="45"/>
    </row>
    <row r="690" spans="1:14" s="44" customFormat="1" ht="12" customHeight="1">
      <c r="A690" s="91"/>
      <c r="B690" s="209" t="s">
        <v>1021</v>
      </c>
      <c r="C690" s="236"/>
      <c r="D690" s="127" t="s">
        <v>1022</v>
      </c>
      <c r="E690" s="77">
        <v>1</v>
      </c>
      <c r="F690" s="77" t="s">
        <v>1118</v>
      </c>
      <c r="G690" s="89"/>
      <c r="H690" s="74"/>
      <c r="N690" s="45"/>
    </row>
    <row r="691" spans="1:14" s="44" customFormat="1" ht="12" customHeight="1">
      <c r="A691" s="91"/>
      <c r="B691" s="209" t="s">
        <v>1023</v>
      </c>
      <c r="C691" s="236"/>
      <c r="D691" s="127" t="s">
        <v>1024</v>
      </c>
      <c r="E691" s="77">
        <v>1</v>
      </c>
      <c r="F691" s="77" t="s">
        <v>1118</v>
      </c>
      <c r="G691" s="89"/>
      <c r="H691" s="74"/>
      <c r="N691" s="45"/>
    </row>
    <row r="692" spans="1:14" s="44" customFormat="1" ht="12" customHeight="1">
      <c r="A692" s="91"/>
      <c r="B692" s="209" t="s">
        <v>1025</v>
      </c>
      <c r="C692" s="236"/>
      <c r="D692" s="127" t="s">
        <v>1026</v>
      </c>
      <c r="E692" s="77">
        <v>1</v>
      </c>
      <c r="F692" s="77" t="s">
        <v>1027</v>
      </c>
      <c r="G692" s="89"/>
      <c r="H692" s="74"/>
      <c r="N692" s="45"/>
    </row>
    <row r="693" spans="1:14" s="44" customFormat="1" ht="12" customHeight="1">
      <c r="A693" s="91"/>
      <c r="B693" s="85">
        <v>750077</v>
      </c>
      <c r="C693" s="227"/>
      <c r="D693" s="78" t="s">
        <v>961</v>
      </c>
      <c r="E693" s="77">
        <v>1</v>
      </c>
      <c r="F693" s="77" t="s">
        <v>1128</v>
      </c>
      <c r="G693" s="89"/>
      <c r="H693" s="74"/>
      <c r="N693" s="45"/>
    </row>
    <row r="694" spans="1:14" s="44" customFormat="1" ht="12" customHeight="1">
      <c r="A694" s="91"/>
      <c r="B694" s="81">
        <v>751010</v>
      </c>
      <c r="C694" s="230"/>
      <c r="D694" s="83" t="s">
        <v>962</v>
      </c>
      <c r="E694" s="82">
        <v>1</v>
      </c>
      <c r="F694" s="82" t="s">
        <v>1128</v>
      </c>
      <c r="G694" s="99"/>
      <c r="H694" s="74"/>
      <c r="N694" s="45"/>
    </row>
    <row r="695" spans="1:14">
      <c r="A695" s="62"/>
      <c r="B695" s="81" t="s">
        <v>180</v>
      </c>
      <c r="C695" s="230"/>
      <c r="D695" s="127" t="s">
        <v>1020</v>
      </c>
      <c r="E695" s="211"/>
      <c r="F695" s="211"/>
      <c r="G695" s="212"/>
      <c r="H695" s="107"/>
    </row>
    <row r="696" spans="1:14" s="44" customFormat="1" ht="12" customHeight="1">
      <c r="A696" s="91"/>
      <c r="B696" s="58"/>
      <c r="C696" s="51"/>
      <c r="D696" s="92" t="s">
        <v>1028</v>
      </c>
      <c r="E696" s="59"/>
      <c r="F696" s="59"/>
      <c r="G696" s="61"/>
      <c r="H696" s="74"/>
      <c r="N696" s="45"/>
    </row>
    <row r="697" spans="1:14" s="44" customFormat="1" ht="12" customHeight="1">
      <c r="A697" s="91"/>
      <c r="B697" s="160">
        <v>28269</v>
      </c>
      <c r="C697" s="247"/>
      <c r="D697" s="161" t="s">
        <v>1029</v>
      </c>
      <c r="E697" s="162">
        <v>1</v>
      </c>
      <c r="F697" s="162" t="s">
        <v>362</v>
      </c>
      <c r="G697" s="200"/>
      <c r="H697" s="74"/>
      <c r="N697" s="45"/>
    </row>
    <row r="698" spans="1:14" s="44" customFormat="1" ht="12" customHeight="1">
      <c r="A698" s="91"/>
      <c r="B698" s="160" t="s">
        <v>1030</v>
      </c>
      <c r="C698" s="247"/>
      <c r="D698" s="161" t="s">
        <v>1031</v>
      </c>
      <c r="E698" s="162">
        <v>1</v>
      </c>
      <c r="F698" s="162" t="s">
        <v>362</v>
      </c>
      <c r="G698" s="200"/>
      <c r="H698" s="74"/>
      <c r="N698" s="45"/>
    </row>
    <row r="699" spans="1:14" s="44" customFormat="1" ht="12" customHeight="1">
      <c r="A699" s="91"/>
      <c r="B699" s="160" t="s">
        <v>1032</v>
      </c>
      <c r="C699" s="247"/>
      <c r="D699" s="161" t="s">
        <v>1033</v>
      </c>
      <c r="E699" s="162">
        <v>1</v>
      </c>
      <c r="F699" s="162" t="s">
        <v>362</v>
      </c>
      <c r="G699" s="200"/>
      <c r="H699" s="74"/>
      <c r="N699" s="45"/>
    </row>
    <row r="700" spans="1:14" s="44" customFormat="1" ht="12" customHeight="1">
      <c r="A700" s="91"/>
      <c r="B700" s="58"/>
      <c r="C700" s="51"/>
      <c r="D700" s="92" t="s">
        <v>975</v>
      </c>
      <c r="E700" s="59"/>
      <c r="F700" s="59"/>
      <c r="G700" s="61"/>
      <c r="H700" s="74"/>
      <c r="N700" s="45"/>
    </row>
    <row r="701" spans="1:14" s="44" customFormat="1" ht="12" customHeight="1">
      <c r="A701" s="91"/>
      <c r="B701" s="160">
        <v>5000</v>
      </c>
      <c r="C701" s="247"/>
      <c r="D701" s="161" t="s">
        <v>976</v>
      </c>
      <c r="E701" s="162">
        <v>1</v>
      </c>
      <c r="F701" s="162" t="s">
        <v>362</v>
      </c>
      <c r="G701" s="200"/>
      <c r="H701" s="74"/>
      <c r="N701" s="45"/>
    </row>
    <row r="702" spans="1:14" s="44" customFormat="1" ht="12" customHeight="1">
      <c r="A702" s="91"/>
      <c r="B702" s="160">
        <v>5001</v>
      </c>
      <c r="C702" s="247"/>
      <c r="D702" s="161" t="s">
        <v>977</v>
      </c>
      <c r="E702" s="162">
        <v>1</v>
      </c>
      <c r="F702" s="162" t="s">
        <v>362</v>
      </c>
      <c r="G702" s="200"/>
      <c r="H702" s="74"/>
      <c r="N702" s="45"/>
    </row>
    <row r="703" spans="1:14" s="44" customFormat="1" ht="12" customHeight="1">
      <c r="A703" s="91"/>
      <c r="B703" s="160">
        <v>5002</v>
      </c>
      <c r="C703" s="247"/>
      <c r="D703" s="161" t="s">
        <v>978</v>
      </c>
      <c r="E703" s="162">
        <v>1</v>
      </c>
      <c r="F703" s="162" t="s">
        <v>362</v>
      </c>
      <c r="G703" s="200"/>
      <c r="H703" s="74"/>
      <c r="N703" s="45"/>
    </row>
    <row r="704" spans="1:14" s="44" customFormat="1" ht="12" customHeight="1">
      <c r="A704" s="91"/>
      <c r="B704" s="160">
        <v>5003</v>
      </c>
      <c r="C704" s="247"/>
      <c r="D704" s="161" t="s">
        <v>982</v>
      </c>
      <c r="E704" s="162">
        <v>1</v>
      </c>
      <c r="F704" s="162" t="s">
        <v>362</v>
      </c>
      <c r="G704" s="200"/>
      <c r="H704" s="74"/>
      <c r="N704" s="45"/>
    </row>
    <row r="705" spans="1:14" s="44" customFormat="1" ht="12" customHeight="1">
      <c r="A705" s="91"/>
      <c r="B705" s="58"/>
      <c r="C705" s="51"/>
      <c r="D705" s="92" t="s">
        <v>1034</v>
      </c>
      <c r="E705" s="59"/>
      <c r="F705" s="59"/>
      <c r="G705" s="61"/>
      <c r="H705" s="74"/>
      <c r="N705" s="45"/>
    </row>
    <row r="706" spans="1:14" s="44" customFormat="1" ht="12" customHeight="1">
      <c r="A706" s="91"/>
      <c r="B706" s="160">
        <v>2700</v>
      </c>
      <c r="C706" s="247"/>
      <c r="D706" s="161" t="s">
        <v>1035</v>
      </c>
      <c r="E706" s="162">
        <v>1</v>
      </c>
      <c r="F706" s="162" t="s">
        <v>362</v>
      </c>
      <c r="G706" s="200"/>
      <c r="H706" s="74"/>
      <c r="N706" s="45"/>
    </row>
    <row r="707" spans="1:14" s="44" customFormat="1" ht="12" customHeight="1">
      <c r="A707" s="91"/>
      <c r="B707" s="160" t="s">
        <v>1036</v>
      </c>
      <c r="C707" s="247"/>
      <c r="D707" s="161" t="s">
        <v>1037</v>
      </c>
      <c r="E707" s="162">
        <v>1</v>
      </c>
      <c r="F707" s="162" t="s">
        <v>362</v>
      </c>
      <c r="G707" s="200"/>
      <c r="H707" s="74"/>
      <c r="N707" s="45"/>
    </row>
    <row r="708" spans="1:14" s="44" customFormat="1" ht="12" customHeight="1">
      <c r="A708" s="91"/>
      <c r="B708" s="160">
        <v>2705</v>
      </c>
      <c r="C708" s="247"/>
      <c r="D708" s="161" t="s">
        <v>1038</v>
      </c>
      <c r="E708" s="162">
        <v>1</v>
      </c>
      <c r="F708" s="162" t="s">
        <v>362</v>
      </c>
      <c r="G708" s="200"/>
      <c r="H708" s="74"/>
      <c r="N708" s="45"/>
    </row>
    <row r="709" spans="1:14" s="44" customFormat="1" ht="12" customHeight="1">
      <c r="A709" s="91"/>
      <c r="B709" s="160">
        <v>2720</v>
      </c>
      <c r="C709" s="247"/>
      <c r="D709" s="161" t="s">
        <v>1039</v>
      </c>
      <c r="E709" s="162">
        <v>1</v>
      </c>
      <c r="F709" s="162" t="s">
        <v>362</v>
      </c>
      <c r="G709" s="200"/>
      <c r="H709" s="74"/>
      <c r="N709" s="45"/>
    </row>
    <row r="710" spans="1:14" s="44" customFormat="1" ht="12" customHeight="1">
      <c r="A710" s="91"/>
      <c r="B710" s="160">
        <v>2707</v>
      </c>
      <c r="C710" s="247"/>
      <c r="D710" s="161" t="s">
        <v>1040</v>
      </c>
      <c r="E710" s="162">
        <v>1</v>
      </c>
      <c r="F710" s="162" t="s">
        <v>362</v>
      </c>
      <c r="G710" s="200"/>
      <c r="H710" s="74"/>
      <c r="N710" s="45"/>
    </row>
    <row r="711" spans="1:14" s="44" customFormat="1" ht="12" customHeight="1">
      <c r="A711" s="91"/>
      <c r="B711" s="160">
        <v>2721</v>
      </c>
      <c r="C711" s="247"/>
      <c r="D711" s="161" t="s">
        <v>1041</v>
      </c>
      <c r="E711" s="162">
        <v>1</v>
      </c>
      <c r="F711" s="162" t="s">
        <v>362</v>
      </c>
      <c r="G711" s="200"/>
      <c r="H711" s="74"/>
      <c r="N711" s="45"/>
    </row>
    <row r="712" spans="1:14" s="44" customFormat="1" ht="12" customHeight="1">
      <c r="A712" s="91"/>
      <c r="B712" s="58"/>
      <c r="C712" s="51"/>
      <c r="D712" s="92" t="s">
        <v>1042</v>
      </c>
      <c r="E712" s="59"/>
      <c r="F712" s="59"/>
      <c r="G712" s="61"/>
      <c r="H712" s="74"/>
      <c r="N712" s="45"/>
    </row>
    <row r="713" spans="1:14" s="44" customFormat="1" ht="12" customHeight="1">
      <c r="A713" s="91"/>
      <c r="B713" s="160">
        <v>2340</v>
      </c>
      <c r="C713" s="247"/>
      <c r="D713" s="161" t="s">
        <v>1138</v>
      </c>
      <c r="E713" s="162">
        <v>1</v>
      </c>
      <c r="F713" s="162" t="s">
        <v>362</v>
      </c>
      <c r="G713" s="200"/>
      <c r="H713" s="74"/>
      <c r="N713" s="45"/>
    </row>
    <row r="714" spans="1:14" s="44" customFormat="1" ht="12" customHeight="1">
      <c r="A714" s="91"/>
      <c r="B714" s="160">
        <v>2343</v>
      </c>
      <c r="C714" s="247"/>
      <c r="D714" s="161" t="s">
        <v>1043</v>
      </c>
      <c r="E714" s="162">
        <v>1</v>
      </c>
      <c r="F714" s="162" t="s">
        <v>362</v>
      </c>
      <c r="G714" s="200"/>
      <c r="H714" s="74"/>
      <c r="N714" s="45"/>
    </row>
    <row r="715" spans="1:14" s="44" customFormat="1" ht="12" customHeight="1">
      <c r="A715" s="91"/>
      <c r="B715" s="160">
        <v>2341</v>
      </c>
      <c r="C715" s="247"/>
      <c r="D715" s="161" t="s">
        <v>1044</v>
      </c>
      <c r="E715" s="162">
        <v>1</v>
      </c>
      <c r="F715" s="162" t="s">
        <v>362</v>
      </c>
      <c r="G715" s="200"/>
      <c r="H715" s="74"/>
      <c r="N715" s="45"/>
    </row>
    <row r="716" spans="1:14" s="44" customFormat="1" ht="12" customHeight="1">
      <c r="A716" s="91"/>
      <c r="B716" s="58"/>
      <c r="C716" s="51"/>
      <c r="D716" s="92" t="s">
        <v>1045</v>
      </c>
      <c r="E716" s="59"/>
      <c r="F716" s="59"/>
      <c r="G716" s="61"/>
      <c r="H716" s="74"/>
      <c r="N716" s="45"/>
    </row>
    <row r="717" spans="1:14" s="44" customFormat="1" ht="12" customHeight="1">
      <c r="A717" s="91"/>
      <c r="B717" s="160">
        <v>2320</v>
      </c>
      <c r="C717" s="247"/>
      <c r="D717" s="161" t="s">
        <v>1046</v>
      </c>
      <c r="E717" s="162">
        <v>1</v>
      </c>
      <c r="F717" s="162" t="s">
        <v>362</v>
      </c>
      <c r="G717" s="200"/>
      <c r="H717" s="74"/>
      <c r="N717" s="45"/>
    </row>
    <row r="718" spans="1:14" s="44" customFormat="1" ht="12" customHeight="1">
      <c r="A718" s="91"/>
      <c r="B718" s="160">
        <v>2321</v>
      </c>
      <c r="C718" s="247"/>
      <c r="D718" s="161" t="s">
        <v>1047</v>
      </c>
      <c r="E718" s="162">
        <v>1</v>
      </c>
      <c r="F718" s="162" t="s">
        <v>362</v>
      </c>
      <c r="G718" s="200"/>
      <c r="H718" s="74"/>
      <c r="N718" s="45"/>
    </row>
    <row r="719" spans="1:14" s="44" customFormat="1" ht="12" customHeight="1">
      <c r="A719" s="91"/>
      <c r="B719" s="160">
        <v>2322</v>
      </c>
      <c r="C719" s="247"/>
      <c r="D719" s="161" t="s">
        <v>1048</v>
      </c>
      <c r="E719" s="162">
        <v>1</v>
      </c>
      <c r="F719" s="162" t="s">
        <v>362</v>
      </c>
      <c r="G719" s="200"/>
      <c r="H719" s="74"/>
      <c r="N719" s="45"/>
    </row>
    <row r="720" spans="1:14" s="44" customFormat="1" ht="12" customHeight="1">
      <c r="A720" s="91"/>
      <c r="B720" s="58"/>
      <c r="C720" s="51"/>
      <c r="D720" s="92" t="s">
        <v>1049</v>
      </c>
      <c r="E720" s="59"/>
      <c r="F720" s="59"/>
      <c r="G720" s="61"/>
      <c r="H720" s="74"/>
      <c r="N720" s="45"/>
    </row>
    <row r="721" spans="1:14" s="44" customFormat="1" ht="12" customHeight="1">
      <c r="A721" s="91"/>
      <c r="B721" s="160">
        <v>82061</v>
      </c>
      <c r="C721" s="247"/>
      <c r="D721" s="161" t="s">
        <v>1050</v>
      </c>
      <c r="E721" s="162">
        <v>1</v>
      </c>
      <c r="F721" s="162" t="s">
        <v>362</v>
      </c>
      <c r="G721" s="200"/>
      <c r="H721" s="74"/>
      <c r="N721" s="45"/>
    </row>
    <row r="722" spans="1:14" s="44" customFormat="1" ht="12" customHeight="1">
      <c r="A722" s="91"/>
      <c r="B722" s="58"/>
      <c r="C722" s="51"/>
      <c r="D722" s="92" t="s">
        <v>1049</v>
      </c>
      <c r="E722" s="59"/>
      <c r="F722" s="59"/>
      <c r="G722" s="61"/>
      <c r="H722" s="74"/>
      <c r="N722" s="45"/>
    </row>
    <row r="723" spans="1:14" s="44" customFormat="1" ht="12" customHeight="1">
      <c r="A723" s="91"/>
      <c r="B723" s="160">
        <v>2330</v>
      </c>
      <c r="C723" s="247"/>
      <c r="D723" s="161" t="s">
        <v>1051</v>
      </c>
      <c r="E723" s="162">
        <v>1</v>
      </c>
      <c r="F723" s="162" t="s">
        <v>362</v>
      </c>
      <c r="G723" s="200"/>
      <c r="H723" s="74"/>
      <c r="N723" s="45"/>
    </row>
    <row r="724" spans="1:14" s="44" customFormat="1" ht="12" customHeight="1">
      <c r="A724" s="91"/>
      <c r="B724" s="160">
        <v>2331</v>
      </c>
      <c r="C724" s="247"/>
      <c r="D724" s="161" t="s">
        <v>1052</v>
      </c>
      <c r="E724" s="162">
        <v>1</v>
      </c>
      <c r="F724" s="162" t="s">
        <v>362</v>
      </c>
      <c r="G724" s="200"/>
      <c r="H724" s="74"/>
      <c r="N724" s="45"/>
    </row>
    <row r="725" spans="1:14" s="44" customFormat="1" ht="12" customHeight="1">
      <c r="A725" s="91"/>
      <c r="B725" s="160">
        <v>2332</v>
      </c>
      <c r="C725" s="247"/>
      <c r="D725" s="161" t="s">
        <v>1053</v>
      </c>
      <c r="E725" s="162">
        <v>1</v>
      </c>
      <c r="F725" s="162" t="s">
        <v>362</v>
      </c>
      <c r="G725" s="200"/>
      <c r="H725" s="74"/>
      <c r="N725" s="45"/>
    </row>
    <row r="726" spans="1:14" s="44" customFormat="1" ht="12" customHeight="1">
      <c r="A726" s="91"/>
      <c r="B726" s="58"/>
      <c r="C726" s="51"/>
      <c r="D726" s="92" t="s">
        <v>1139</v>
      </c>
      <c r="E726" s="59"/>
      <c r="F726" s="59"/>
      <c r="G726" s="61"/>
      <c r="H726" s="74"/>
      <c r="N726" s="45"/>
    </row>
    <row r="727" spans="1:14" s="44" customFormat="1" ht="12" customHeight="1">
      <c r="A727" s="91"/>
      <c r="B727" s="160">
        <v>2309</v>
      </c>
      <c r="C727" s="247"/>
      <c r="D727" s="161" t="s">
        <v>1140</v>
      </c>
      <c r="E727" s="162">
        <v>1</v>
      </c>
      <c r="F727" s="162" t="s">
        <v>362</v>
      </c>
      <c r="G727" s="200"/>
      <c r="H727" s="74"/>
      <c r="N727" s="45"/>
    </row>
    <row r="728" spans="1:14" s="44" customFormat="1" ht="12" customHeight="1">
      <c r="A728" s="91"/>
      <c r="B728" s="160">
        <v>23101</v>
      </c>
      <c r="C728" s="247"/>
      <c r="D728" s="161" t="s">
        <v>1141</v>
      </c>
      <c r="E728" s="162">
        <v>1</v>
      </c>
      <c r="F728" s="162" t="s">
        <v>362</v>
      </c>
      <c r="G728" s="200"/>
      <c r="H728" s="74"/>
      <c r="N728" s="45"/>
    </row>
    <row r="729" spans="1:14" s="44" customFormat="1" ht="12" customHeight="1">
      <c r="A729" s="91"/>
      <c r="B729" s="160">
        <v>23491</v>
      </c>
      <c r="C729" s="247"/>
      <c r="D729" s="161" t="s">
        <v>1054</v>
      </c>
      <c r="E729" s="162">
        <v>1</v>
      </c>
      <c r="F729" s="162" t="s">
        <v>362</v>
      </c>
      <c r="G729" s="200"/>
      <c r="H729" s="74"/>
      <c r="N729" s="45"/>
    </row>
    <row r="730" spans="1:14" s="44" customFormat="1" ht="12" customHeight="1">
      <c r="A730" s="91"/>
      <c r="B730" s="58"/>
      <c r="C730" s="51"/>
      <c r="D730" s="92" t="s">
        <v>1055</v>
      </c>
      <c r="E730" s="59"/>
      <c r="F730" s="59"/>
      <c r="G730" s="61"/>
      <c r="H730" s="74"/>
      <c r="N730" s="45"/>
    </row>
    <row r="731" spans="1:14" s="44" customFormat="1" ht="12" customHeight="1">
      <c r="A731" s="91"/>
      <c r="B731" s="160">
        <v>2801</v>
      </c>
      <c r="C731" s="247"/>
      <c r="D731" s="161" t="s">
        <v>1056</v>
      </c>
      <c r="E731" s="162">
        <v>1</v>
      </c>
      <c r="F731" s="162" t="s">
        <v>362</v>
      </c>
      <c r="G731" s="200"/>
      <c r="H731" s="74"/>
      <c r="N731" s="45"/>
    </row>
    <row r="732" spans="1:14" s="44" customFormat="1" ht="12" customHeight="1">
      <c r="A732" s="91"/>
      <c r="B732" s="160">
        <v>280111</v>
      </c>
      <c r="C732" s="247"/>
      <c r="D732" s="161" t="s">
        <v>1057</v>
      </c>
      <c r="E732" s="162">
        <v>1</v>
      </c>
      <c r="F732" s="162" t="s">
        <v>362</v>
      </c>
      <c r="G732" s="200"/>
      <c r="H732" s="74"/>
      <c r="N732" s="45"/>
    </row>
    <row r="733" spans="1:14" s="44" customFormat="1" ht="12" customHeight="1">
      <c r="A733" s="91"/>
      <c r="B733" s="160">
        <v>28021</v>
      </c>
      <c r="C733" s="247"/>
      <c r="D733" s="161" t="s">
        <v>1058</v>
      </c>
      <c r="E733" s="162">
        <v>1</v>
      </c>
      <c r="F733" s="162" t="s">
        <v>362</v>
      </c>
      <c r="G733" s="200"/>
      <c r="H733" s="74"/>
      <c r="N733" s="45"/>
    </row>
    <row r="734" spans="1:14" s="44" customFormat="1" ht="12" customHeight="1">
      <c r="A734" s="91"/>
      <c r="B734" s="58"/>
      <c r="C734" s="51"/>
      <c r="D734" s="92" t="s">
        <v>1059</v>
      </c>
      <c r="E734" s="59"/>
      <c r="F734" s="59"/>
      <c r="G734" s="61"/>
      <c r="H734" s="74"/>
      <c r="N734" s="45"/>
    </row>
    <row r="735" spans="1:14" s="44" customFormat="1" ht="12" customHeight="1">
      <c r="A735" s="91"/>
      <c r="B735" s="163" t="s">
        <v>1060</v>
      </c>
      <c r="C735" s="247"/>
      <c r="D735" s="161" t="s">
        <v>1142</v>
      </c>
      <c r="E735" s="162">
        <v>10</v>
      </c>
      <c r="F735" s="162" t="s">
        <v>1061</v>
      </c>
      <c r="G735" s="200"/>
      <c r="H735" s="74"/>
      <c r="N735" s="45"/>
    </row>
    <row r="736" spans="1:14" s="44" customFormat="1" ht="12" customHeight="1">
      <c r="A736" s="91"/>
      <c r="B736" s="58"/>
      <c r="C736" s="51"/>
      <c r="D736" s="60" t="s">
        <v>212</v>
      </c>
      <c r="E736" s="59"/>
      <c r="F736" s="59"/>
      <c r="G736" s="61"/>
      <c r="H736" s="74"/>
      <c r="N736" s="45"/>
    </row>
    <row r="737" spans="1:14" s="44" customFormat="1" ht="12" customHeight="1">
      <c r="A737" s="91"/>
      <c r="B737" s="93">
        <v>3300</v>
      </c>
      <c r="C737" s="228"/>
      <c r="D737" s="87" t="s">
        <v>1129</v>
      </c>
      <c r="E737" s="94">
        <v>1</v>
      </c>
      <c r="F737" s="94" t="s">
        <v>362</v>
      </c>
      <c r="G737" s="199"/>
      <c r="H737" s="74"/>
      <c r="N737" s="45"/>
    </row>
    <row r="738" spans="1:14" s="44" customFormat="1" ht="12" customHeight="1">
      <c r="A738" s="91"/>
      <c r="B738" s="58"/>
      <c r="C738" s="51"/>
      <c r="D738" s="60" t="s">
        <v>198</v>
      </c>
      <c r="E738" s="59"/>
      <c r="F738" s="59"/>
      <c r="G738" s="61"/>
      <c r="H738" s="74"/>
      <c r="N738" s="45"/>
    </row>
    <row r="739" spans="1:14" s="44" customFormat="1" ht="12" customHeight="1">
      <c r="A739" s="91"/>
      <c r="B739" s="85">
        <v>46301</v>
      </c>
      <c r="C739" s="227"/>
      <c r="D739" s="78" t="s">
        <v>225</v>
      </c>
      <c r="E739" s="77">
        <v>10</v>
      </c>
      <c r="F739" s="77">
        <v>100</v>
      </c>
      <c r="G739" s="89"/>
      <c r="H739" s="74"/>
      <c r="N739" s="45"/>
    </row>
    <row r="740" spans="1:14" s="44" customFormat="1" ht="12" customHeight="1">
      <c r="A740" s="91"/>
      <c r="B740" s="85">
        <v>64101</v>
      </c>
      <c r="C740" s="227"/>
      <c r="D740" s="78" t="s">
        <v>226</v>
      </c>
      <c r="E740" s="77">
        <v>10</v>
      </c>
      <c r="F740" s="77">
        <v>100</v>
      </c>
      <c r="G740" s="89"/>
      <c r="H740" s="74"/>
      <c r="N740" s="45"/>
    </row>
    <row r="741" spans="1:14" s="44" customFormat="1" ht="12" customHeight="1">
      <c r="A741" s="91"/>
      <c r="B741" s="85">
        <v>66101</v>
      </c>
      <c r="C741" s="227"/>
      <c r="D741" s="78" t="s">
        <v>227</v>
      </c>
      <c r="E741" s="77">
        <v>10</v>
      </c>
      <c r="F741" s="77">
        <v>100</v>
      </c>
      <c r="G741" s="89"/>
      <c r="H741" s="74"/>
      <c r="N741" s="45"/>
    </row>
    <row r="742" spans="1:14" s="44" customFormat="1" ht="12" customHeight="1">
      <c r="A742" s="91"/>
      <c r="B742" s="58"/>
      <c r="C742" s="51"/>
      <c r="D742" s="60" t="s">
        <v>1062</v>
      </c>
      <c r="E742" s="59"/>
      <c r="F742" s="59"/>
      <c r="G742" s="61"/>
      <c r="H742" s="74"/>
      <c r="N742" s="45"/>
    </row>
    <row r="743" spans="1:14" s="44" customFormat="1" ht="12" customHeight="1">
      <c r="A743" s="91"/>
      <c r="B743" s="210" t="s">
        <v>1063</v>
      </c>
      <c r="C743" s="257"/>
      <c r="D743" s="161" t="s">
        <v>1064</v>
      </c>
      <c r="E743" s="162">
        <v>1</v>
      </c>
      <c r="F743" s="162" t="s">
        <v>362</v>
      </c>
      <c r="G743" s="200"/>
      <c r="H743" s="74"/>
      <c r="N743" s="45"/>
    </row>
    <row r="744" spans="1:14" s="44" customFormat="1" ht="12" customHeight="1">
      <c r="A744" s="91"/>
      <c r="B744" s="210" t="s">
        <v>1065</v>
      </c>
      <c r="C744" s="257"/>
      <c r="D744" s="161" t="s">
        <v>1066</v>
      </c>
      <c r="E744" s="162">
        <v>1</v>
      </c>
      <c r="F744" s="162" t="s">
        <v>362</v>
      </c>
      <c r="G744" s="200"/>
      <c r="H744" s="74"/>
      <c r="N744" s="45"/>
    </row>
    <row r="745" spans="1:14" s="44" customFormat="1" ht="12" customHeight="1">
      <c r="A745" s="91"/>
      <c r="B745" s="210" t="s">
        <v>1067</v>
      </c>
      <c r="C745" s="257"/>
      <c r="D745" s="161" t="s">
        <v>1068</v>
      </c>
      <c r="E745" s="162">
        <v>1</v>
      </c>
      <c r="F745" s="162" t="s">
        <v>362</v>
      </c>
      <c r="G745" s="200"/>
      <c r="H745" s="74"/>
      <c r="N745" s="45"/>
    </row>
    <row r="746" spans="1:14" s="44" customFormat="1" ht="12" customHeight="1">
      <c r="A746" s="91"/>
      <c r="B746" s="210" t="s">
        <v>1070</v>
      </c>
      <c r="C746" s="257"/>
      <c r="D746" s="161" t="s">
        <v>1071</v>
      </c>
      <c r="E746" s="162">
        <v>1</v>
      </c>
      <c r="F746" s="162" t="s">
        <v>362</v>
      </c>
      <c r="G746" s="200"/>
      <c r="H746" s="74"/>
      <c r="N746" s="45"/>
    </row>
    <row r="747" spans="1:14" s="44" customFormat="1" ht="12" customHeight="1">
      <c r="A747" s="91"/>
      <c r="B747" s="210" t="s">
        <v>1072</v>
      </c>
      <c r="C747" s="257"/>
      <c r="D747" s="161" t="s">
        <v>1071</v>
      </c>
      <c r="E747" s="162">
        <v>1</v>
      </c>
      <c r="F747" s="162" t="s">
        <v>362</v>
      </c>
      <c r="G747" s="200"/>
      <c r="H747" s="74"/>
      <c r="N747" s="45"/>
    </row>
    <row r="748" spans="1:14" s="44" customFormat="1" ht="12" customHeight="1">
      <c r="A748" s="91"/>
      <c r="B748" s="210" t="s">
        <v>1073</v>
      </c>
      <c r="C748" s="257"/>
      <c r="D748" s="161" t="s">
        <v>1074</v>
      </c>
      <c r="E748" s="162">
        <v>1</v>
      </c>
      <c r="F748" s="162" t="s">
        <v>362</v>
      </c>
      <c r="G748" s="200"/>
      <c r="H748" s="74"/>
      <c r="N748" s="45"/>
    </row>
    <row r="749" spans="1:14" s="44" customFormat="1" ht="12" customHeight="1">
      <c r="A749" s="91"/>
      <c r="B749" s="210" t="s">
        <v>1069</v>
      </c>
      <c r="C749" s="257"/>
      <c r="D749" s="161" t="s">
        <v>1143</v>
      </c>
      <c r="E749" s="162">
        <v>1</v>
      </c>
      <c r="F749" s="162" t="s">
        <v>362</v>
      </c>
      <c r="G749" s="200"/>
      <c r="H749" s="74"/>
      <c r="N749" s="45"/>
    </row>
    <row r="750" spans="1:14" s="44" customFormat="1" ht="12" customHeight="1">
      <c r="A750" s="91"/>
      <c r="B750" s="210" t="s">
        <v>1075</v>
      </c>
      <c r="C750" s="257"/>
      <c r="D750" s="161" t="s">
        <v>1076</v>
      </c>
      <c r="E750" s="162">
        <v>1</v>
      </c>
      <c r="F750" s="162" t="s">
        <v>362</v>
      </c>
      <c r="G750" s="200"/>
      <c r="H750" s="74"/>
      <c r="N750" s="45"/>
    </row>
    <row r="751" spans="1:14" s="44" customFormat="1" ht="12" customHeight="1">
      <c r="A751" s="91"/>
      <c r="B751" s="210" t="s">
        <v>1077</v>
      </c>
      <c r="C751" s="257"/>
      <c r="D751" s="161" t="s">
        <v>1078</v>
      </c>
      <c r="E751" s="162">
        <v>1</v>
      </c>
      <c r="F751" s="162" t="s">
        <v>362</v>
      </c>
      <c r="G751" s="200"/>
      <c r="H751" s="74"/>
      <c r="N751" s="45"/>
    </row>
    <row r="752" spans="1:14" s="44" customFormat="1" ht="12" customHeight="1">
      <c r="A752" s="91"/>
      <c r="B752" s="210" t="s">
        <v>1079</v>
      </c>
      <c r="C752" s="257"/>
      <c r="D752" s="161" t="s">
        <v>1080</v>
      </c>
      <c r="E752" s="162">
        <v>1</v>
      </c>
      <c r="F752" s="162" t="s">
        <v>362</v>
      </c>
      <c r="G752" s="200"/>
      <c r="H752" s="74"/>
      <c r="N752" s="45"/>
    </row>
    <row r="753" spans="1:14" s="44" customFormat="1" ht="12" customHeight="1">
      <c r="A753" s="91"/>
      <c r="B753" s="210" t="s">
        <v>1081</v>
      </c>
      <c r="C753" s="257" t="s">
        <v>180</v>
      </c>
      <c r="D753" s="161" t="s">
        <v>1082</v>
      </c>
      <c r="E753" s="162">
        <v>1</v>
      </c>
      <c r="F753" s="162" t="s">
        <v>362</v>
      </c>
      <c r="G753" s="200"/>
      <c r="H753" s="74"/>
      <c r="N753" s="45"/>
    </row>
    <row r="754" spans="1:14" s="44" customFormat="1" ht="12" customHeight="1">
      <c r="A754" s="91"/>
      <c r="B754" s="210" t="s">
        <v>1083</v>
      </c>
      <c r="C754" s="257"/>
      <c r="D754" s="161" t="s">
        <v>1084</v>
      </c>
      <c r="E754" s="162">
        <v>1</v>
      </c>
      <c r="F754" s="162" t="s">
        <v>362</v>
      </c>
      <c r="G754" s="200"/>
      <c r="H754" s="74"/>
      <c r="N754" s="45"/>
    </row>
    <row r="755" spans="1:14" s="44" customFormat="1" ht="12" customHeight="1">
      <c r="A755" s="91"/>
      <c r="B755" s="210" t="s">
        <v>1179</v>
      </c>
      <c r="C755" s="257" t="s">
        <v>180</v>
      </c>
      <c r="D755" s="161" t="s">
        <v>1182</v>
      </c>
      <c r="E755" s="162">
        <v>1</v>
      </c>
      <c r="F755" s="162" t="s">
        <v>362</v>
      </c>
      <c r="G755" s="200"/>
      <c r="H755" s="74"/>
      <c r="N755" s="45"/>
    </row>
    <row r="756" spans="1:14" s="44" customFormat="1" ht="12" customHeight="1">
      <c r="A756" s="91"/>
      <c r="B756" s="210" t="s">
        <v>1180</v>
      </c>
      <c r="C756" s="257" t="s">
        <v>180</v>
      </c>
      <c r="D756" s="161" t="s">
        <v>1181</v>
      </c>
      <c r="E756" s="162">
        <v>1</v>
      </c>
      <c r="F756" s="162" t="s">
        <v>362</v>
      </c>
      <c r="G756" s="200"/>
      <c r="H756" s="74"/>
      <c r="N756" s="45"/>
    </row>
    <row r="757" spans="1:14" s="44" customFormat="1" ht="12" customHeight="1">
      <c r="A757" s="91"/>
      <c r="B757" s="210" t="s">
        <v>1183</v>
      </c>
      <c r="C757" s="257" t="s">
        <v>180</v>
      </c>
      <c r="D757" s="161" t="s">
        <v>1184</v>
      </c>
      <c r="E757" s="162">
        <v>1</v>
      </c>
      <c r="F757" s="162" t="s">
        <v>362</v>
      </c>
      <c r="G757" s="200"/>
      <c r="H757" s="74"/>
      <c r="N757" s="45"/>
    </row>
    <row r="758" spans="1:14" s="44" customFormat="1" ht="12" customHeight="1">
      <c r="A758" s="91"/>
      <c r="B758" s="58"/>
      <c r="C758" s="51"/>
      <c r="D758" s="60" t="s">
        <v>1085</v>
      </c>
      <c r="E758" s="59"/>
      <c r="F758" s="59"/>
      <c r="G758" s="61"/>
      <c r="H758" s="74"/>
      <c r="N758" s="45"/>
    </row>
    <row r="759" spans="1:14" s="44" customFormat="1" ht="12" customHeight="1">
      <c r="A759" s="91"/>
      <c r="B759" s="210" t="s">
        <v>1086</v>
      </c>
      <c r="C759" s="257"/>
      <c r="D759" s="161" t="s">
        <v>1087</v>
      </c>
      <c r="E759" s="162">
        <v>1</v>
      </c>
      <c r="F759" s="162" t="s">
        <v>1088</v>
      </c>
      <c r="G759" s="200"/>
      <c r="H759" s="74"/>
      <c r="N759" s="45"/>
    </row>
    <row r="760" spans="1:14" s="44" customFormat="1" ht="12" customHeight="1">
      <c r="A760" s="91"/>
      <c r="B760" s="210" t="s">
        <v>1089</v>
      </c>
      <c r="C760" s="257"/>
      <c r="D760" s="161" t="s">
        <v>1130</v>
      </c>
      <c r="E760" s="162">
        <v>1</v>
      </c>
      <c r="F760" s="162" t="s">
        <v>1088</v>
      </c>
      <c r="G760" s="200"/>
      <c r="H760" s="74"/>
      <c r="N760" s="45"/>
    </row>
    <row r="761" spans="1:14" s="44" customFormat="1" ht="12" customHeight="1">
      <c r="A761" s="91"/>
      <c r="B761" s="210" t="s">
        <v>1090</v>
      </c>
      <c r="C761" s="257"/>
      <c r="D761" s="161" t="s">
        <v>1091</v>
      </c>
      <c r="E761" s="162">
        <v>1</v>
      </c>
      <c r="F761" s="162" t="s">
        <v>1088</v>
      </c>
      <c r="G761" s="200"/>
      <c r="H761" s="74"/>
      <c r="N761" s="45"/>
    </row>
    <row r="762" spans="1:14" s="44" customFormat="1" ht="12" customHeight="1">
      <c r="A762" s="91"/>
      <c r="B762" s="210" t="s">
        <v>1092</v>
      </c>
      <c r="C762" s="257" t="s">
        <v>180</v>
      </c>
      <c r="D762" s="161" t="s">
        <v>1093</v>
      </c>
      <c r="E762" s="162">
        <v>1</v>
      </c>
      <c r="F762" s="162" t="s">
        <v>1088</v>
      </c>
      <c r="G762" s="200"/>
      <c r="H762" s="74"/>
      <c r="N762" s="45"/>
    </row>
    <row r="763" spans="1:14" s="44" customFormat="1" ht="12" customHeight="1">
      <c r="A763" s="91"/>
      <c r="B763" s="210" t="s">
        <v>1094</v>
      </c>
      <c r="C763" s="257"/>
      <c r="D763" s="161" t="s">
        <v>1095</v>
      </c>
      <c r="E763" s="162">
        <v>1</v>
      </c>
      <c r="F763" s="162" t="s">
        <v>1088</v>
      </c>
      <c r="G763" s="200"/>
      <c r="H763" s="74"/>
      <c r="N763" s="45"/>
    </row>
    <row r="764" spans="1:14" s="44" customFormat="1" ht="12" customHeight="1">
      <c r="A764" s="91"/>
      <c r="B764" s="210" t="s">
        <v>1185</v>
      </c>
      <c r="C764" s="257"/>
      <c r="D764" s="161" t="s">
        <v>1131</v>
      </c>
      <c r="E764" s="162">
        <v>1</v>
      </c>
      <c r="F764" s="162" t="s">
        <v>1096</v>
      </c>
      <c r="G764" s="200"/>
      <c r="H764" s="74"/>
      <c r="N764" s="45"/>
    </row>
    <row r="765" spans="1:14" s="44" customFormat="1" ht="12" customHeight="1">
      <c r="A765" s="91"/>
      <c r="B765" s="210" t="s">
        <v>1186</v>
      </c>
      <c r="C765" s="257"/>
      <c r="D765" s="161" t="s">
        <v>1187</v>
      </c>
      <c r="E765" s="162">
        <v>1</v>
      </c>
      <c r="F765" s="162" t="s">
        <v>1188</v>
      </c>
      <c r="G765" s="200"/>
      <c r="H765" s="74"/>
      <c r="N765" s="45"/>
    </row>
    <row r="766" spans="1:14" s="44" customFormat="1" ht="12" customHeight="1">
      <c r="A766" s="91"/>
      <c r="B766" s="210" t="s">
        <v>1189</v>
      </c>
      <c r="C766" s="257"/>
      <c r="D766" s="161" t="s">
        <v>1190</v>
      </c>
      <c r="E766" s="162">
        <v>1</v>
      </c>
      <c r="F766" s="162" t="s">
        <v>1192</v>
      </c>
      <c r="G766" s="200"/>
      <c r="H766" s="74"/>
      <c r="N766" s="45"/>
    </row>
    <row r="767" spans="1:14" s="44" customFormat="1" ht="12" customHeight="1">
      <c r="A767" s="91"/>
      <c r="B767" s="210" t="s">
        <v>1189</v>
      </c>
      <c r="C767" s="257"/>
      <c r="D767" s="161" t="s">
        <v>1191</v>
      </c>
      <c r="E767" s="162">
        <v>1</v>
      </c>
      <c r="F767" s="162" t="s">
        <v>1192</v>
      </c>
      <c r="G767" s="200"/>
      <c r="H767" s="74"/>
      <c r="N767" s="45"/>
    </row>
    <row r="768" spans="1:14" s="44" customFormat="1" ht="12" customHeight="1">
      <c r="A768" s="91"/>
      <c r="B768" s="210" t="s">
        <v>1189</v>
      </c>
      <c r="C768" s="257"/>
      <c r="D768" s="161" t="s">
        <v>1193</v>
      </c>
      <c r="E768" s="162">
        <v>1</v>
      </c>
      <c r="F768" s="162" t="s">
        <v>1192</v>
      </c>
      <c r="G768" s="200"/>
      <c r="H768" s="74"/>
      <c r="N768" s="45"/>
    </row>
    <row r="769" spans="1:14" s="44" customFormat="1" ht="12" customHeight="1">
      <c r="A769" s="91"/>
      <c r="B769" s="210" t="s">
        <v>1189</v>
      </c>
      <c r="C769" s="257"/>
      <c r="D769" s="161" t="s">
        <v>1194</v>
      </c>
      <c r="E769" s="162">
        <v>1</v>
      </c>
      <c r="F769" s="162" t="s">
        <v>1192</v>
      </c>
      <c r="G769" s="200"/>
      <c r="H769" s="74"/>
      <c r="N769" s="45"/>
    </row>
    <row r="770" spans="1:14" s="44" customFormat="1" ht="12" customHeight="1">
      <c r="A770" s="91"/>
      <c r="B770" s="58"/>
      <c r="C770" s="51"/>
      <c r="D770" s="60" t="s">
        <v>1097</v>
      </c>
      <c r="E770" s="59"/>
      <c r="F770" s="59"/>
      <c r="G770" s="61"/>
      <c r="H770" s="74"/>
      <c r="N770" s="45"/>
    </row>
    <row r="771" spans="1:14" s="44" customFormat="1" ht="12" customHeight="1">
      <c r="A771" s="91"/>
      <c r="B771" s="210">
        <v>491250</v>
      </c>
      <c r="C771" s="257"/>
      <c r="D771" s="161" t="s">
        <v>1098</v>
      </c>
      <c r="E771" s="162">
        <v>1</v>
      </c>
      <c r="F771" s="162" t="s">
        <v>362</v>
      </c>
      <c r="G771" s="200"/>
      <c r="H771" s="74"/>
      <c r="N771" s="45"/>
    </row>
    <row r="772" spans="1:14" s="44" customFormat="1" ht="12" customHeight="1">
      <c r="A772" s="91"/>
      <c r="B772" s="210">
        <v>491247</v>
      </c>
      <c r="C772" s="257"/>
      <c r="D772" s="161" t="s">
        <v>1099</v>
      </c>
      <c r="E772" s="162">
        <v>1</v>
      </c>
      <c r="F772" s="162" t="s">
        <v>362</v>
      </c>
      <c r="G772" s="200"/>
      <c r="H772" s="74"/>
      <c r="N772" s="45"/>
    </row>
    <row r="773" spans="1:14" s="44" customFormat="1" ht="12" customHeight="1">
      <c r="A773" s="91"/>
      <c r="B773" s="58"/>
      <c r="C773" s="51"/>
      <c r="D773" s="60" t="s">
        <v>1100</v>
      </c>
      <c r="E773" s="59"/>
      <c r="F773" s="59"/>
      <c r="G773" s="61"/>
      <c r="H773" s="74"/>
      <c r="I773" s="44" t="s">
        <v>180</v>
      </c>
      <c r="N773" s="45"/>
    </row>
    <row r="774" spans="1:14" s="44" customFormat="1" ht="12" customHeight="1">
      <c r="A774" s="91"/>
      <c r="B774" s="160">
        <v>721544112</v>
      </c>
      <c r="C774" s="247"/>
      <c r="D774" s="161" t="s">
        <v>1101</v>
      </c>
      <c r="E774" s="162">
        <v>1</v>
      </c>
      <c r="F774" s="162" t="s">
        <v>362</v>
      </c>
      <c r="G774" s="200"/>
      <c r="H774" s="74"/>
      <c r="N774" s="45"/>
    </row>
    <row r="775" spans="1:14" s="44" customFormat="1" ht="12" customHeight="1">
      <c r="A775" s="91"/>
      <c r="B775" s="58"/>
      <c r="C775" s="51"/>
      <c r="D775" s="60" t="s">
        <v>1102</v>
      </c>
      <c r="E775" s="59"/>
      <c r="F775" s="59"/>
      <c r="G775" s="61"/>
      <c r="H775" s="74"/>
      <c r="N775" s="45"/>
    </row>
    <row r="776" spans="1:14" s="44" customFormat="1" ht="12" customHeight="1">
      <c r="A776" s="91"/>
      <c r="B776" s="160" t="s">
        <v>1104</v>
      </c>
      <c r="C776" s="247"/>
      <c r="D776" s="161" t="s">
        <v>1103</v>
      </c>
      <c r="E776" s="162">
        <v>1</v>
      </c>
      <c r="F776" s="162" t="s">
        <v>362</v>
      </c>
      <c r="G776" s="200"/>
      <c r="H776" s="74"/>
      <c r="N776" s="45"/>
    </row>
    <row r="777" spans="1:14" s="44" customFormat="1" ht="12" customHeight="1">
      <c r="A777" s="91"/>
      <c r="B777" s="160" t="s">
        <v>1105</v>
      </c>
      <c r="C777" s="247"/>
      <c r="D777" s="161" t="s">
        <v>1108</v>
      </c>
      <c r="E777" s="162">
        <v>1</v>
      </c>
      <c r="F777" s="162" t="s">
        <v>362</v>
      </c>
      <c r="G777" s="200"/>
      <c r="H777" s="74"/>
      <c r="N777" s="45"/>
    </row>
    <row r="778" spans="1:14" s="44" customFormat="1" ht="12" customHeight="1">
      <c r="A778" s="91"/>
      <c r="B778" s="160" t="s">
        <v>1106</v>
      </c>
      <c r="C778" s="247"/>
      <c r="D778" s="161" t="s">
        <v>1107</v>
      </c>
      <c r="E778" s="162">
        <v>1</v>
      </c>
      <c r="F778" s="162" t="s">
        <v>362</v>
      </c>
      <c r="G778" s="200"/>
      <c r="H778" s="74"/>
      <c r="N778" s="45"/>
    </row>
    <row r="779" spans="1:14" s="44" customFormat="1" ht="12" customHeight="1">
      <c r="A779" s="91"/>
      <c r="B779" s="58"/>
      <c r="C779" s="51"/>
      <c r="D779" s="60" t="s">
        <v>1109</v>
      </c>
      <c r="E779" s="59"/>
      <c r="F779" s="59"/>
      <c r="G779" s="61"/>
      <c r="H779" s="74"/>
      <c r="N779" s="45"/>
    </row>
    <row r="780" spans="1:14" s="44" customFormat="1" ht="12" customHeight="1">
      <c r="A780" s="91"/>
      <c r="B780" s="160">
        <v>2901</v>
      </c>
      <c r="C780" s="247"/>
      <c r="D780" s="161" t="s">
        <v>1110</v>
      </c>
      <c r="E780" s="162">
        <v>1</v>
      </c>
      <c r="F780" s="162" t="s">
        <v>362</v>
      </c>
      <c r="G780" s="200"/>
      <c r="H780" s="74"/>
      <c r="N780" s="45"/>
    </row>
    <row r="781" spans="1:14" s="44" customFormat="1" ht="12" customHeight="1">
      <c r="A781" s="91"/>
      <c r="B781" s="160">
        <v>2372</v>
      </c>
      <c r="C781" s="247"/>
      <c r="D781" s="161" t="s">
        <v>1111</v>
      </c>
      <c r="E781" s="162">
        <v>1</v>
      </c>
      <c r="F781" s="162" t="s">
        <v>362</v>
      </c>
      <c r="G781" s="200"/>
      <c r="H781" s="74"/>
      <c r="N781" s="45"/>
    </row>
    <row r="782" spans="1:14" s="44" customFormat="1" ht="12" customHeight="1">
      <c r="A782" s="91"/>
      <c r="B782" s="160">
        <v>23442</v>
      </c>
      <c r="C782" s="247"/>
      <c r="D782" s="161" t="s">
        <v>1112</v>
      </c>
      <c r="E782" s="162">
        <v>1</v>
      </c>
      <c r="F782" s="162" t="s">
        <v>362</v>
      </c>
      <c r="G782" s="200"/>
      <c r="H782" s="74"/>
      <c r="N782" s="45"/>
    </row>
    <row r="783" spans="1:14" s="44" customFormat="1" ht="12" customHeight="1">
      <c r="A783" s="91"/>
      <c r="B783" s="160">
        <v>23701</v>
      </c>
      <c r="C783" s="247"/>
      <c r="D783" s="161" t="s">
        <v>1113</v>
      </c>
      <c r="E783" s="162">
        <v>1</v>
      </c>
      <c r="F783" s="162" t="s">
        <v>362</v>
      </c>
      <c r="G783" s="200"/>
      <c r="H783" s="74"/>
      <c r="N783" s="45"/>
    </row>
    <row r="784" spans="1:14" s="44" customFormat="1" ht="12" customHeight="1">
      <c r="A784" s="91"/>
      <c r="B784" s="160">
        <v>23703</v>
      </c>
      <c r="C784" s="247"/>
      <c r="D784" s="161" t="s">
        <v>1114</v>
      </c>
      <c r="E784" s="162">
        <v>1</v>
      </c>
      <c r="F784" s="162" t="s">
        <v>362</v>
      </c>
      <c r="G784" s="200"/>
      <c r="H784" s="74"/>
      <c r="N784" s="45"/>
    </row>
    <row r="785" spans="1:14" s="44" customFormat="1" ht="12" customHeight="1">
      <c r="A785" s="91"/>
      <c r="B785" s="160">
        <v>23704</v>
      </c>
      <c r="C785" s="247"/>
      <c r="D785" s="161" t="s">
        <v>1115</v>
      </c>
      <c r="E785" s="162">
        <v>1</v>
      </c>
      <c r="F785" s="162" t="s">
        <v>362</v>
      </c>
      <c r="G785" s="200"/>
      <c r="H785" s="74"/>
      <c r="N785" s="45"/>
    </row>
    <row r="786" spans="1:14" s="44" customFormat="1" ht="12" customHeight="1">
      <c r="A786" s="91"/>
      <c r="B786" s="160"/>
      <c r="C786" s="247"/>
      <c r="D786" s="161"/>
      <c r="E786" s="162"/>
      <c r="F786" s="162"/>
      <c r="G786" s="200"/>
      <c r="H786" s="74"/>
      <c r="N786" s="45"/>
    </row>
    <row r="787" spans="1:14" s="44" customFormat="1" ht="12" customHeight="1" thickBot="1">
      <c r="A787" s="91"/>
      <c r="B787" s="201" t="s">
        <v>180</v>
      </c>
      <c r="C787" s="258"/>
      <c r="D787" s="202" t="s">
        <v>180</v>
      </c>
      <c r="E787" s="203" t="s">
        <v>180</v>
      </c>
      <c r="F787" s="203" t="s">
        <v>180</v>
      </c>
      <c r="G787" s="204"/>
      <c r="H787" s="74"/>
      <c r="N787" s="45"/>
    </row>
    <row r="788" spans="1:14" s="44" customFormat="1" ht="12" customHeight="1" thickTop="1" thickBot="1">
      <c r="A788" s="91"/>
      <c r="B788" s="205" t="s">
        <v>278</v>
      </c>
      <c r="C788" s="224">
        <f>SUM(C32:C786)</f>
        <v>0</v>
      </c>
      <c r="D788" s="206"/>
      <c r="E788" s="207"/>
      <c r="F788" s="207"/>
      <c r="G788" s="208"/>
      <c r="H788" s="74"/>
      <c r="N788" s="45"/>
    </row>
    <row r="789" spans="1:14" s="44" customFormat="1" ht="12" customHeight="1">
      <c r="A789" s="91"/>
      <c r="B789" s="66"/>
      <c r="C789" s="62"/>
      <c r="D789" s="62"/>
      <c r="E789" s="66"/>
      <c r="F789" s="225"/>
      <c r="G789" s="74"/>
      <c r="H789" s="74"/>
      <c r="N789" s="45"/>
    </row>
    <row r="790" spans="1:14" s="44" customFormat="1" ht="12" customHeight="1">
      <c r="A790" s="46"/>
      <c r="B790" s="16"/>
      <c r="C790" s="41"/>
      <c r="D790" s="41"/>
      <c r="E790" s="16"/>
      <c r="F790" s="49"/>
      <c r="N790" s="45"/>
    </row>
  </sheetData>
  <sheetProtection password="CC6B" sheet="1" objects="1" scenarios="1" formatRows="0" deleteRows="0" selectLockedCells="1"/>
  <mergeCells count="6">
    <mergeCell ref="C11:G11"/>
    <mergeCell ref="A1:F1"/>
    <mergeCell ref="C7:G7"/>
    <mergeCell ref="C8:G8"/>
    <mergeCell ref="C9:G9"/>
    <mergeCell ref="C10:G10"/>
  </mergeCells>
  <phoneticPr fontId="8" type="noConversion"/>
  <printOptions horizontalCentered="1"/>
  <pageMargins left="0" right="0" top="0.25" bottom="0.5" header="0.5" footer="0"/>
  <pageSetup scale="90" fitToHeight="10" orientation="portrait" r:id="rId1"/>
  <headerFooter alignWithMargins="0">
    <oddFooter>&amp;C&amp;P of &amp;N&amp;R&amp;D&amp;T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5"/>
  <sheetViews>
    <sheetView workbookViewId="0">
      <selection activeCell="F36" sqref="F36"/>
    </sheetView>
  </sheetViews>
  <sheetFormatPr defaultRowHeight="12.75"/>
  <cols>
    <col min="1" max="1" width="28.85546875" style="2" customWidth="1"/>
    <col min="2" max="2" width="7.28515625" style="1" customWidth="1"/>
    <col min="3" max="3" width="6.140625" style="1" customWidth="1"/>
    <col min="4" max="4" width="6.85546875" style="1" customWidth="1"/>
    <col min="5" max="5" width="0.140625" style="27" customWidth="1"/>
    <col min="6" max="6" width="7.85546875" style="39" customWidth="1"/>
    <col min="7" max="7" width="7.5703125" style="18" customWidth="1"/>
    <col min="8" max="9" width="7.5703125" style="27" customWidth="1"/>
    <col min="10" max="10" width="7.5703125" style="34" customWidth="1"/>
  </cols>
  <sheetData>
    <row r="1" spans="1:10" ht="15" customHeight="1">
      <c r="A1" s="218"/>
      <c r="B1" s="219"/>
      <c r="C1" s="219"/>
      <c r="D1" s="17"/>
      <c r="E1" s="220" t="s">
        <v>110</v>
      </c>
      <c r="F1" s="37"/>
      <c r="H1" s="221" t="s">
        <v>111</v>
      </c>
      <c r="I1" s="221" t="s">
        <v>116</v>
      </c>
      <c r="J1" s="222" t="s">
        <v>109</v>
      </c>
    </row>
    <row r="2" spans="1:10" ht="34.5" customHeight="1">
      <c r="A2" s="3"/>
      <c r="B2" s="31" t="s">
        <v>54</v>
      </c>
      <c r="C2" s="32" t="s">
        <v>55</v>
      </c>
      <c r="D2" s="31" t="s">
        <v>56</v>
      </c>
      <c r="E2" s="220"/>
      <c r="F2" s="37" t="s">
        <v>120</v>
      </c>
      <c r="G2" s="30" t="s">
        <v>108</v>
      </c>
      <c r="H2" s="221"/>
      <c r="I2" s="221"/>
      <c r="J2" s="222"/>
    </row>
    <row r="3" spans="1:10">
      <c r="A3" s="4" t="s">
        <v>30</v>
      </c>
      <c r="B3" s="5"/>
      <c r="C3" s="5"/>
      <c r="D3" s="5"/>
      <c r="E3" s="26"/>
      <c r="F3" s="38"/>
      <c r="G3" s="20"/>
      <c r="H3" s="26"/>
      <c r="I3" s="26"/>
      <c r="J3" s="33"/>
    </row>
    <row r="4" spans="1:10">
      <c r="A4" s="6" t="s">
        <v>37</v>
      </c>
      <c r="B4" s="7">
        <v>20011</v>
      </c>
      <c r="C4" s="7" t="s">
        <v>31</v>
      </c>
      <c r="D4" s="7">
        <v>12</v>
      </c>
      <c r="E4" s="27">
        <v>8.32</v>
      </c>
      <c r="F4" s="39">
        <f>G4/D4</f>
        <v>1.1666666666666667</v>
      </c>
      <c r="G4" s="21">
        <v>14</v>
      </c>
      <c r="H4" s="27">
        <v>8.32</v>
      </c>
      <c r="I4" s="27">
        <f>G4-H4</f>
        <v>5.68</v>
      </c>
      <c r="J4" s="34">
        <f>(G4/H4 -1)*100</f>
        <v>68.269230769230774</v>
      </c>
    </row>
    <row r="5" spans="1:10">
      <c r="A5" s="6" t="s">
        <v>118</v>
      </c>
      <c r="B5" s="7">
        <v>20013</v>
      </c>
      <c r="C5" s="7" t="s">
        <v>2</v>
      </c>
      <c r="D5" s="7">
        <v>48</v>
      </c>
      <c r="E5" s="27">
        <v>8.5500000000000007</v>
      </c>
      <c r="F5" s="39">
        <f t="shared" ref="F5:F61" si="0">G5/D5</f>
        <v>0.26041666666666669</v>
      </c>
      <c r="G5" s="21">
        <v>12.5</v>
      </c>
      <c r="H5" s="27">
        <v>8.5500000000000007</v>
      </c>
      <c r="I5" s="27">
        <f t="shared" ref="I5:I67" si="1">G5-H5</f>
        <v>3.9499999999999993</v>
      </c>
      <c r="J5" s="34">
        <f t="shared" ref="J5:J67" si="2">(G5/H5 -1)*100</f>
        <v>46.198830409356702</v>
      </c>
    </row>
    <row r="6" spans="1:10">
      <c r="A6" s="6" t="s">
        <v>115</v>
      </c>
      <c r="B6" s="19">
        <v>20016</v>
      </c>
      <c r="C6" s="7" t="s">
        <v>90</v>
      </c>
      <c r="D6" s="7">
        <v>60</v>
      </c>
      <c r="E6" s="27">
        <v>8</v>
      </c>
      <c r="F6" s="39">
        <f t="shared" si="0"/>
        <v>0.18333333333333332</v>
      </c>
      <c r="G6" s="21">
        <v>11</v>
      </c>
      <c r="H6" s="27">
        <v>8</v>
      </c>
      <c r="I6" s="27">
        <f t="shared" si="1"/>
        <v>3</v>
      </c>
      <c r="J6" s="34">
        <f t="shared" si="2"/>
        <v>37.5</v>
      </c>
    </row>
    <row r="7" spans="1:10">
      <c r="A7" s="8" t="s">
        <v>119</v>
      </c>
      <c r="B7" s="9">
        <v>20014</v>
      </c>
      <c r="C7" s="9" t="s">
        <v>12</v>
      </c>
      <c r="D7" s="9">
        <v>80</v>
      </c>
      <c r="E7" s="27">
        <v>12.76</v>
      </c>
      <c r="F7" s="39">
        <f t="shared" si="0"/>
        <v>0.23312499999999997</v>
      </c>
      <c r="G7" s="22">
        <v>18.649999999999999</v>
      </c>
      <c r="H7" s="27">
        <v>12.76</v>
      </c>
      <c r="I7" s="27">
        <f t="shared" si="1"/>
        <v>5.8899999999999988</v>
      </c>
      <c r="J7" s="34">
        <f t="shared" si="2"/>
        <v>46.159874608150453</v>
      </c>
    </row>
    <row r="8" spans="1:10">
      <c r="A8" s="8" t="s">
        <v>38</v>
      </c>
      <c r="B8" s="9">
        <v>20021</v>
      </c>
      <c r="C8" s="9" t="s">
        <v>32</v>
      </c>
      <c r="D8" s="9">
        <v>6</v>
      </c>
      <c r="E8" s="27">
        <v>25.5</v>
      </c>
      <c r="F8" s="39">
        <f t="shared" si="0"/>
        <v>7.875</v>
      </c>
      <c r="G8" s="22">
        <v>47.25</v>
      </c>
      <c r="H8" s="27">
        <v>25.5</v>
      </c>
      <c r="I8" s="27">
        <f t="shared" si="1"/>
        <v>21.75</v>
      </c>
      <c r="J8" s="34">
        <f t="shared" si="2"/>
        <v>85.294117647058826</v>
      </c>
    </row>
    <row r="9" spans="1:10">
      <c r="A9" s="8" t="s">
        <v>39</v>
      </c>
      <c r="B9" s="9">
        <v>20023</v>
      </c>
      <c r="C9" s="9" t="s">
        <v>32</v>
      </c>
      <c r="D9" s="9">
        <v>6</v>
      </c>
      <c r="E9" s="27">
        <v>20.75</v>
      </c>
      <c r="F9" s="39">
        <f t="shared" si="0"/>
        <v>6.541666666666667</v>
      </c>
      <c r="G9" s="22">
        <v>39.25</v>
      </c>
      <c r="H9" s="27">
        <v>20.75</v>
      </c>
      <c r="I9" s="27">
        <f t="shared" si="1"/>
        <v>18.5</v>
      </c>
      <c r="J9" s="34">
        <f t="shared" si="2"/>
        <v>89.156626506024097</v>
      </c>
    </row>
    <row r="10" spans="1:10">
      <c r="A10" s="8" t="s">
        <v>40</v>
      </c>
      <c r="B10" s="9">
        <v>20031</v>
      </c>
      <c r="C10" s="9" t="s">
        <v>32</v>
      </c>
      <c r="D10" s="9">
        <v>6</v>
      </c>
      <c r="E10" s="27">
        <v>28.95</v>
      </c>
      <c r="F10" s="39">
        <f t="shared" si="0"/>
        <v>7.875</v>
      </c>
      <c r="G10" s="22">
        <v>47.25</v>
      </c>
      <c r="H10" s="27">
        <v>28.95</v>
      </c>
      <c r="I10" s="27">
        <f t="shared" si="1"/>
        <v>18.3</v>
      </c>
      <c r="J10" s="34">
        <f t="shared" si="2"/>
        <v>63.212435233160626</v>
      </c>
    </row>
    <row r="11" spans="1:10">
      <c r="A11" s="6" t="s">
        <v>41</v>
      </c>
      <c r="B11" s="7">
        <v>20024</v>
      </c>
      <c r="C11" s="7" t="s">
        <v>42</v>
      </c>
      <c r="D11" s="7">
        <v>4</v>
      </c>
      <c r="E11" s="27">
        <v>28.62</v>
      </c>
      <c r="F11" s="39">
        <f t="shared" si="0"/>
        <v>11</v>
      </c>
      <c r="G11" s="21">
        <v>44</v>
      </c>
      <c r="H11" s="27">
        <v>28.62</v>
      </c>
      <c r="I11" s="27">
        <f t="shared" si="1"/>
        <v>15.379999999999999</v>
      </c>
      <c r="J11" s="34">
        <f t="shared" si="2"/>
        <v>53.738644304682026</v>
      </c>
    </row>
    <row r="12" spans="1:10">
      <c r="A12" s="10" t="s">
        <v>43</v>
      </c>
      <c r="B12" s="7">
        <v>20025</v>
      </c>
      <c r="C12" s="7" t="s">
        <v>42</v>
      </c>
      <c r="D12" s="7">
        <v>4</v>
      </c>
      <c r="E12" s="27">
        <v>24.48</v>
      </c>
      <c r="F12" s="39">
        <f t="shared" si="0"/>
        <v>9</v>
      </c>
      <c r="G12" s="21">
        <v>36</v>
      </c>
      <c r="H12" s="27">
        <v>25.14</v>
      </c>
      <c r="I12" s="27">
        <f t="shared" si="1"/>
        <v>10.86</v>
      </c>
      <c r="J12" s="34">
        <f t="shared" si="2"/>
        <v>43.198090692124104</v>
      </c>
    </row>
    <row r="13" spans="1:10">
      <c r="A13" s="10" t="s">
        <v>91</v>
      </c>
      <c r="B13" s="19">
        <v>20035</v>
      </c>
      <c r="C13" s="7" t="s">
        <v>42</v>
      </c>
      <c r="D13" s="7">
        <v>4</v>
      </c>
      <c r="E13" s="27">
        <v>24.48</v>
      </c>
      <c r="F13" s="39">
        <f t="shared" si="0"/>
        <v>9</v>
      </c>
      <c r="G13" s="23">
        <v>36</v>
      </c>
      <c r="H13" s="27">
        <v>24.48</v>
      </c>
      <c r="I13" s="27">
        <f t="shared" si="1"/>
        <v>11.52</v>
      </c>
      <c r="J13" s="34">
        <f t="shared" si="2"/>
        <v>47.058823529411754</v>
      </c>
    </row>
    <row r="14" spans="1:10">
      <c r="A14" s="6" t="s">
        <v>44</v>
      </c>
      <c r="B14" s="7">
        <v>20027</v>
      </c>
      <c r="C14" s="7" t="s">
        <v>4</v>
      </c>
      <c r="D14" s="7">
        <v>175</v>
      </c>
      <c r="E14" s="27">
        <v>39.19</v>
      </c>
      <c r="F14" s="39">
        <f t="shared" si="0"/>
        <v>0.33</v>
      </c>
      <c r="G14" s="21">
        <v>57.75</v>
      </c>
      <c r="H14" s="27">
        <v>39.19</v>
      </c>
      <c r="I14" s="27">
        <f t="shared" si="1"/>
        <v>18.560000000000002</v>
      </c>
      <c r="J14" s="34">
        <f t="shared" si="2"/>
        <v>47.359020158203634</v>
      </c>
    </row>
    <row r="15" spans="1:10">
      <c r="A15" s="6" t="s">
        <v>45</v>
      </c>
      <c r="B15" s="7" t="s">
        <v>33</v>
      </c>
      <c r="C15" s="7" t="s">
        <v>34</v>
      </c>
      <c r="D15" s="7">
        <v>24</v>
      </c>
      <c r="E15" s="27">
        <v>16.25</v>
      </c>
      <c r="F15" s="39">
        <f t="shared" si="0"/>
        <v>0.98958333333333337</v>
      </c>
      <c r="G15" s="21">
        <v>23.75</v>
      </c>
      <c r="H15" s="27">
        <v>16.25</v>
      </c>
      <c r="I15" s="27">
        <f t="shared" si="1"/>
        <v>7.5</v>
      </c>
      <c r="J15" s="34">
        <f t="shared" si="2"/>
        <v>46.153846153846146</v>
      </c>
    </row>
    <row r="16" spans="1:10">
      <c r="A16" s="6" t="s">
        <v>35</v>
      </c>
      <c r="B16" s="7">
        <v>20041</v>
      </c>
      <c r="C16" s="7" t="s">
        <v>32</v>
      </c>
      <c r="D16" s="7">
        <v>6</v>
      </c>
      <c r="E16" s="27">
        <v>30.62</v>
      </c>
      <c r="F16" s="39">
        <f t="shared" si="0"/>
        <v>8.2083333333333339</v>
      </c>
      <c r="G16" s="21">
        <v>49.25</v>
      </c>
      <c r="H16" s="27">
        <v>30.62</v>
      </c>
      <c r="I16" s="27">
        <f t="shared" si="1"/>
        <v>18.63</v>
      </c>
      <c r="J16" s="34">
        <f t="shared" si="2"/>
        <v>60.842586544741991</v>
      </c>
    </row>
    <row r="17" spans="1:12">
      <c r="A17" s="6" t="s">
        <v>36</v>
      </c>
      <c r="B17" s="7">
        <v>20081</v>
      </c>
      <c r="C17" s="7" t="s">
        <v>32</v>
      </c>
      <c r="D17" s="7">
        <v>6</v>
      </c>
      <c r="E17" s="27">
        <v>25.57</v>
      </c>
      <c r="F17" s="39">
        <f t="shared" si="0"/>
        <v>8.2083333333333339</v>
      </c>
      <c r="G17" s="21">
        <v>49.25</v>
      </c>
      <c r="H17" s="27">
        <v>25.57</v>
      </c>
      <c r="I17" s="27">
        <f t="shared" si="1"/>
        <v>23.68</v>
      </c>
      <c r="J17" s="34">
        <f t="shared" si="2"/>
        <v>92.608525615956211</v>
      </c>
    </row>
    <row r="18" spans="1:12">
      <c r="A18" s="10" t="s">
        <v>46</v>
      </c>
      <c r="B18" s="7">
        <v>20052</v>
      </c>
      <c r="C18" s="7" t="s">
        <v>32</v>
      </c>
      <c r="D18" s="7">
        <v>6</v>
      </c>
      <c r="E18" s="27">
        <v>15.84</v>
      </c>
      <c r="F18" s="39">
        <f t="shared" si="0"/>
        <v>5</v>
      </c>
      <c r="G18" s="21">
        <v>30</v>
      </c>
      <c r="H18" s="27">
        <v>15.84</v>
      </c>
      <c r="I18" s="27">
        <f t="shared" si="1"/>
        <v>14.16</v>
      </c>
      <c r="J18" s="34">
        <f t="shared" si="2"/>
        <v>89.393939393939405</v>
      </c>
    </row>
    <row r="19" spans="1:12">
      <c r="A19" s="6" t="s">
        <v>47</v>
      </c>
      <c r="B19" s="7">
        <v>22011</v>
      </c>
      <c r="C19" s="7">
        <v>250</v>
      </c>
      <c r="D19" s="7">
        <v>4</v>
      </c>
      <c r="E19" s="27">
        <v>12.2</v>
      </c>
      <c r="F19" s="39">
        <f t="shared" si="0"/>
        <v>4.5</v>
      </c>
      <c r="G19" s="21">
        <v>18</v>
      </c>
      <c r="H19" s="27">
        <v>12.2</v>
      </c>
      <c r="I19" s="27">
        <f t="shared" si="1"/>
        <v>5.8000000000000007</v>
      </c>
      <c r="J19" s="34">
        <f t="shared" si="2"/>
        <v>47.540983606557383</v>
      </c>
    </row>
    <row r="20" spans="1:12">
      <c r="A20" s="8" t="s">
        <v>48</v>
      </c>
      <c r="B20" s="9">
        <v>22021</v>
      </c>
      <c r="C20" s="9">
        <v>250</v>
      </c>
      <c r="D20" s="9">
        <v>4</v>
      </c>
      <c r="E20" s="27">
        <v>14.51</v>
      </c>
      <c r="F20" s="39">
        <f t="shared" si="0"/>
        <v>5</v>
      </c>
      <c r="G20" s="22">
        <v>20</v>
      </c>
      <c r="H20" s="28">
        <v>14.51</v>
      </c>
      <c r="I20" s="27">
        <f t="shared" si="1"/>
        <v>5.49</v>
      </c>
      <c r="J20" s="34">
        <f t="shared" si="2"/>
        <v>37.835975189524461</v>
      </c>
    </row>
    <row r="21" spans="1:12">
      <c r="A21" s="6" t="s">
        <v>49</v>
      </c>
      <c r="B21" s="7">
        <v>22031</v>
      </c>
      <c r="C21" s="7">
        <v>250</v>
      </c>
      <c r="D21" s="7">
        <v>4</v>
      </c>
      <c r="E21" s="27">
        <v>18.22</v>
      </c>
      <c r="F21" s="39">
        <f t="shared" si="0"/>
        <v>6.25</v>
      </c>
      <c r="G21" s="21">
        <v>25</v>
      </c>
      <c r="H21" s="27">
        <v>18.22</v>
      </c>
      <c r="I21" s="27">
        <f t="shared" si="1"/>
        <v>6.7800000000000011</v>
      </c>
      <c r="J21" s="34">
        <f t="shared" si="2"/>
        <v>37.211855104281021</v>
      </c>
    </row>
    <row r="22" spans="1:12">
      <c r="A22" s="6" t="s">
        <v>50</v>
      </c>
      <c r="B22" s="7">
        <v>22072</v>
      </c>
      <c r="C22" s="7">
        <v>125</v>
      </c>
      <c r="D22" s="7">
        <v>4</v>
      </c>
      <c r="E22" s="27">
        <v>21.57</v>
      </c>
      <c r="F22" s="39">
        <f t="shared" si="0"/>
        <v>8</v>
      </c>
      <c r="G22" s="21">
        <v>32</v>
      </c>
      <c r="H22" s="27">
        <v>21.41</v>
      </c>
      <c r="I22" s="27">
        <f t="shared" si="1"/>
        <v>10.59</v>
      </c>
      <c r="J22" s="34">
        <f t="shared" si="2"/>
        <v>49.462867818776267</v>
      </c>
      <c r="L22" s="29"/>
    </row>
    <row r="23" spans="1:12">
      <c r="A23" s="12" t="s">
        <v>57</v>
      </c>
      <c r="B23" s="13"/>
      <c r="C23" s="13"/>
      <c r="D23" s="13"/>
      <c r="E23" s="26"/>
      <c r="F23" s="38"/>
      <c r="G23" s="20"/>
      <c r="H23" s="26"/>
      <c r="I23" s="26"/>
      <c r="J23" s="33"/>
    </row>
    <row r="24" spans="1:12">
      <c r="A24" s="8" t="s">
        <v>58</v>
      </c>
      <c r="B24" s="9">
        <v>1001</v>
      </c>
      <c r="C24" s="9" t="s">
        <v>72</v>
      </c>
      <c r="D24" s="9">
        <v>6</v>
      </c>
      <c r="E24" s="27">
        <v>34.57</v>
      </c>
      <c r="F24" s="39">
        <f t="shared" si="0"/>
        <v>8.3250000000000011</v>
      </c>
      <c r="G24" s="22">
        <v>49.95</v>
      </c>
      <c r="H24" s="27">
        <v>34.57</v>
      </c>
      <c r="I24" s="27">
        <f t="shared" si="1"/>
        <v>15.380000000000003</v>
      </c>
      <c r="J24" s="34">
        <f t="shared" si="2"/>
        <v>44.489441712467467</v>
      </c>
    </row>
    <row r="25" spans="1:12">
      <c r="A25" s="12" t="s">
        <v>8</v>
      </c>
      <c r="B25" s="14"/>
      <c r="C25" s="14"/>
      <c r="D25" s="14"/>
      <c r="E25" s="26"/>
      <c r="F25" s="38"/>
      <c r="G25" s="20"/>
      <c r="H25" s="26"/>
      <c r="I25" s="26"/>
      <c r="J25" s="33"/>
    </row>
    <row r="26" spans="1:12">
      <c r="A26" s="6" t="s">
        <v>98</v>
      </c>
      <c r="B26" s="7">
        <v>7250</v>
      </c>
      <c r="C26" s="7" t="s">
        <v>9</v>
      </c>
      <c r="D26" s="7">
        <v>100</v>
      </c>
      <c r="E26" s="28">
        <v>8.8000000000000007</v>
      </c>
      <c r="F26" s="39">
        <f t="shared" si="0"/>
        <v>0.12</v>
      </c>
      <c r="G26" s="21">
        <v>12</v>
      </c>
      <c r="H26" s="27">
        <v>8.8000000000000007</v>
      </c>
      <c r="I26" s="27">
        <f t="shared" si="1"/>
        <v>3.1999999999999993</v>
      </c>
      <c r="J26" s="34">
        <f t="shared" si="2"/>
        <v>36.363636363636353</v>
      </c>
    </row>
    <row r="27" spans="1:12">
      <c r="A27" s="15" t="s">
        <v>97</v>
      </c>
      <c r="B27" s="7">
        <v>7251</v>
      </c>
      <c r="C27" s="7" t="s">
        <v>9</v>
      </c>
      <c r="D27" s="7">
        <v>100</v>
      </c>
      <c r="E27" s="27">
        <v>9.8000000000000007</v>
      </c>
      <c r="F27" s="39">
        <f t="shared" si="0"/>
        <v>0.13250000000000001</v>
      </c>
      <c r="G27" s="21">
        <v>13.25</v>
      </c>
      <c r="H27" s="27">
        <v>9.8000000000000007</v>
      </c>
      <c r="I27" s="27">
        <f t="shared" si="1"/>
        <v>3.4499999999999993</v>
      </c>
      <c r="J27" s="34">
        <f t="shared" si="2"/>
        <v>35.20408163265305</v>
      </c>
    </row>
    <row r="28" spans="1:12">
      <c r="A28" s="6" t="s">
        <v>96</v>
      </c>
      <c r="B28" s="7">
        <v>7252</v>
      </c>
      <c r="C28" s="7" t="s">
        <v>10</v>
      </c>
      <c r="D28" s="7">
        <v>100</v>
      </c>
      <c r="E28" s="27">
        <v>9.8000000000000007</v>
      </c>
      <c r="F28" s="39">
        <f t="shared" si="0"/>
        <v>0.13250000000000001</v>
      </c>
      <c r="G28" s="21">
        <v>13.25</v>
      </c>
      <c r="H28" s="27">
        <v>9.8000000000000007</v>
      </c>
      <c r="I28" s="27">
        <f t="shared" si="1"/>
        <v>3.4499999999999993</v>
      </c>
      <c r="J28" s="34">
        <f t="shared" si="2"/>
        <v>35.20408163265305</v>
      </c>
    </row>
    <row r="29" spans="1:12">
      <c r="A29" s="6" t="s">
        <v>95</v>
      </c>
      <c r="B29" s="7">
        <v>7253</v>
      </c>
      <c r="C29" s="7" t="s">
        <v>10</v>
      </c>
      <c r="D29" s="7">
        <v>100</v>
      </c>
      <c r="E29" s="27">
        <v>9.8000000000000007</v>
      </c>
      <c r="F29" s="39">
        <f t="shared" si="0"/>
        <v>0.13250000000000001</v>
      </c>
      <c r="G29" s="21">
        <v>13.25</v>
      </c>
      <c r="H29" s="27">
        <v>9.8000000000000007</v>
      </c>
      <c r="I29" s="27">
        <f t="shared" si="1"/>
        <v>3.4499999999999993</v>
      </c>
      <c r="J29" s="34">
        <f t="shared" si="2"/>
        <v>35.20408163265305</v>
      </c>
    </row>
    <row r="30" spans="1:12">
      <c r="A30" s="6" t="s">
        <v>94</v>
      </c>
      <c r="B30" s="7">
        <v>7255</v>
      </c>
      <c r="C30" s="7" t="s">
        <v>11</v>
      </c>
      <c r="D30" s="7">
        <v>100</v>
      </c>
      <c r="E30" s="27">
        <v>9.8000000000000007</v>
      </c>
      <c r="F30" s="39">
        <f t="shared" si="0"/>
        <v>0.13250000000000001</v>
      </c>
      <c r="G30" s="21">
        <v>13.25</v>
      </c>
      <c r="H30" s="27">
        <v>9.8000000000000007</v>
      </c>
      <c r="I30" s="27">
        <f t="shared" si="1"/>
        <v>3.4499999999999993</v>
      </c>
      <c r="J30" s="34">
        <f t="shared" si="2"/>
        <v>35.20408163265305</v>
      </c>
    </row>
    <row r="31" spans="1:12">
      <c r="A31" s="6" t="s">
        <v>93</v>
      </c>
      <c r="B31" s="19">
        <v>7257</v>
      </c>
      <c r="C31" s="7" t="s">
        <v>11</v>
      </c>
      <c r="D31" s="7">
        <v>100</v>
      </c>
      <c r="F31" s="39">
        <f t="shared" si="0"/>
        <v>0.13250000000000001</v>
      </c>
      <c r="G31" s="21">
        <v>13.25</v>
      </c>
      <c r="H31" s="27">
        <v>9.8000000000000007</v>
      </c>
      <c r="I31" s="27">
        <f t="shared" si="1"/>
        <v>3.4499999999999993</v>
      </c>
      <c r="J31" s="34">
        <f t="shared" si="2"/>
        <v>35.20408163265305</v>
      </c>
    </row>
    <row r="32" spans="1:12">
      <c r="A32" s="15" t="s">
        <v>73</v>
      </c>
      <c r="B32" s="16">
        <v>7270</v>
      </c>
      <c r="C32" s="16" t="s">
        <v>80</v>
      </c>
      <c r="D32" s="16">
        <v>100</v>
      </c>
      <c r="E32" s="27">
        <v>16.3</v>
      </c>
      <c r="F32" s="39">
        <f t="shared" si="0"/>
        <v>0.22</v>
      </c>
      <c r="G32" s="21">
        <v>22</v>
      </c>
      <c r="H32" s="27">
        <v>16.3</v>
      </c>
      <c r="I32" s="27">
        <f t="shared" si="1"/>
        <v>5.6999999999999993</v>
      </c>
      <c r="J32" s="34">
        <f t="shared" si="2"/>
        <v>34.969325153374228</v>
      </c>
    </row>
    <row r="33" spans="1:10">
      <c r="A33" s="15" t="s">
        <v>75</v>
      </c>
      <c r="B33" s="16">
        <v>7271</v>
      </c>
      <c r="C33" s="16" t="s">
        <v>80</v>
      </c>
      <c r="D33" s="16">
        <v>100</v>
      </c>
      <c r="E33" s="27">
        <v>16.3</v>
      </c>
      <c r="F33" s="39">
        <f t="shared" si="0"/>
        <v>0.22</v>
      </c>
      <c r="G33" s="21">
        <v>22</v>
      </c>
      <c r="H33" s="27">
        <v>16.3</v>
      </c>
      <c r="I33" s="27">
        <f t="shared" si="1"/>
        <v>5.6999999999999993</v>
      </c>
      <c r="J33" s="34">
        <f t="shared" si="2"/>
        <v>34.969325153374228</v>
      </c>
    </row>
    <row r="34" spans="1:10">
      <c r="A34" s="6" t="s">
        <v>74</v>
      </c>
      <c r="B34" s="7">
        <v>7272</v>
      </c>
      <c r="C34" s="16" t="s">
        <v>80</v>
      </c>
      <c r="D34" s="7">
        <v>100</v>
      </c>
      <c r="E34" s="27">
        <v>16.3</v>
      </c>
      <c r="F34" s="39">
        <f t="shared" si="0"/>
        <v>0.22</v>
      </c>
      <c r="G34" s="21">
        <v>22</v>
      </c>
      <c r="H34" s="27">
        <v>16.3</v>
      </c>
      <c r="I34" s="27">
        <f t="shared" si="1"/>
        <v>5.6999999999999993</v>
      </c>
      <c r="J34" s="34">
        <f t="shared" si="2"/>
        <v>34.969325153374228</v>
      </c>
    </row>
    <row r="35" spans="1:10">
      <c r="A35" s="6" t="s">
        <v>93</v>
      </c>
      <c r="B35" s="7">
        <v>7256</v>
      </c>
      <c r="C35" s="7" t="s">
        <v>12</v>
      </c>
      <c r="D35" s="7">
        <v>60</v>
      </c>
      <c r="E35" s="27">
        <v>9.9</v>
      </c>
      <c r="F35" s="39">
        <f t="shared" si="0"/>
        <v>0.22</v>
      </c>
      <c r="G35" s="21">
        <v>13.2</v>
      </c>
      <c r="H35" s="27">
        <v>9.9</v>
      </c>
      <c r="I35" s="27">
        <f t="shared" si="1"/>
        <v>3.2999999999999989</v>
      </c>
      <c r="J35" s="34">
        <f t="shared" si="2"/>
        <v>33.333333333333329</v>
      </c>
    </row>
    <row r="36" spans="1:10">
      <c r="A36" s="6" t="s">
        <v>92</v>
      </c>
      <c r="B36" s="19">
        <v>7258</v>
      </c>
      <c r="C36" s="7">
        <v>1.75</v>
      </c>
      <c r="D36" s="7">
        <v>60</v>
      </c>
      <c r="F36" s="40" t="s">
        <v>107</v>
      </c>
      <c r="G36" s="35" t="s">
        <v>107</v>
      </c>
      <c r="H36" s="35" t="s">
        <v>107</v>
      </c>
      <c r="I36" s="35" t="s">
        <v>107</v>
      </c>
      <c r="J36" s="35" t="s">
        <v>107</v>
      </c>
    </row>
    <row r="37" spans="1:10">
      <c r="A37" s="6" t="s">
        <v>117</v>
      </c>
      <c r="B37" s="19">
        <v>7254</v>
      </c>
      <c r="C37" s="7" t="s">
        <v>71</v>
      </c>
      <c r="D37" s="7">
        <v>48</v>
      </c>
      <c r="F37" s="39">
        <f t="shared" si="0"/>
        <v>0.27083333333333331</v>
      </c>
      <c r="G37" s="35">
        <v>13</v>
      </c>
      <c r="H37" s="36">
        <v>9.6999999999999993</v>
      </c>
      <c r="I37" s="27">
        <f t="shared" si="1"/>
        <v>3.3000000000000007</v>
      </c>
      <c r="J37" s="34">
        <f t="shared" si="2"/>
        <v>34.020618556701045</v>
      </c>
    </row>
    <row r="38" spans="1:10">
      <c r="A38" s="6" t="s">
        <v>76</v>
      </c>
      <c r="B38" s="7">
        <v>7275</v>
      </c>
      <c r="C38" s="7" t="s">
        <v>81</v>
      </c>
      <c r="D38" s="7">
        <v>60</v>
      </c>
      <c r="E38" s="27">
        <v>12.24</v>
      </c>
      <c r="F38" s="39">
        <f t="shared" si="0"/>
        <v>0.27500000000000002</v>
      </c>
      <c r="G38" s="21">
        <v>16.5</v>
      </c>
      <c r="H38" s="27">
        <v>12.24</v>
      </c>
      <c r="I38" s="27">
        <f t="shared" si="1"/>
        <v>4.26</v>
      </c>
      <c r="J38" s="34">
        <f t="shared" si="2"/>
        <v>34.803921568627437</v>
      </c>
    </row>
    <row r="39" spans="1:10">
      <c r="A39" s="6" t="s">
        <v>77</v>
      </c>
      <c r="B39" s="7">
        <v>7276</v>
      </c>
      <c r="C39" s="7" t="s">
        <v>81</v>
      </c>
      <c r="D39" s="7">
        <v>60</v>
      </c>
      <c r="E39" s="27">
        <v>12.24</v>
      </c>
      <c r="F39" s="39">
        <f t="shared" si="0"/>
        <v>0.27500000000000002</v>
      </c>
      <c r="G39" s="21">
        <v>16.5</v>
      </c>
      <c r="H39" s="27">
        <v>12.24</v>
      </c>
      <c r="I39" s="27">
        <f t="shared" si="1"/>
        <v>4.26</v>
      </c>
      <c r="J39" s="34">
        <f t="shared" si="2"/>
        <v>34.803921568627437</v>
      </c>
    </row>
    <row r="40" spans="1:10">
      <c r="A40" s="6" t="s">
        <v>78</v>
      </c>
      <c r="B40" s="7">
        <v>7277</v>
      </c>
      <c r="C40" s="7" t="s">
        <v>81</v>
      </c>
      <c r="D40" s="7">
        <v>60</v>
      </c>
      <c r="E40" s="27">
        <v>12.24</v>
      </c>
      <c r="F40" s="39">
        <f t="shared" si="0"/>
        <v>0.27500000000000002</v>
      </c>
      <c r="G40" s="21">
        <v>16.5</v>
      </c>
      <c r="H40" s="27">
        <v>12.24</v>
      </c>
      <c r="I40" s="27">
        <f t="shared" si="1"/>
        <v>4.26</v>
      </c>
      <c r="J40" s="34">
        <f t="shared" si="2"/>
        <v>34.803921568627437</v>
      </c>
    </row>
    <row r="41" spans="1:10">
      <c r="A41" s="6" t="s">
        <v>79</v>
      </c>
      <c r="B41" s="7">
        <v>7278</v>
      </c>
      <c r="C41" s="7" t="s">
        <v>81</v>
      </c>
      <c r="D41" s="7">
        <v>60</v>
      </c>
      <c r="E41" s="27">
        <v>12.24</v>
      </c>
      <c r="F41" s="39">
        <f t="shared" si="0"/>
        <v>0.27500000000000002</v>
      </c>
      <c r="G41" s="21">
        <v>16.5</v>
      </c>
      <c r="H41" s="27">
        <v>12.24</v>
      </c>
      <c r="I41" s="27">
        <f t="shared" si="1"/>
        <v>4.26</v>
      </c>
      <c r="J41" s="34">
        <f t="shared" si="2"/>
        <v>34.803921568627437</v>
      </c>
    </row>
    <row r="42" spans="1:10">
      <c r="A42" s="12" t="s">
        <v>13</v>
      </c>
      <c r="B42" s="14"/>
      <c r="C42" s="14"/>
      <c r="D42" s="14"/>
      <c r="E42" s="26"/>
      <c r="F42" s="38"/>
      <c r="G42" s="20"/>
      <c r="H42" s="26"/>
      <c r="I42" s="26"/>
      <c r="J42" s="33"/>
    </row>
    <row r="43" spans="1:10">
      <c r="A43" s="8" t="s">
        <v>99</v>
      </c>
      <c r="B43" s="9">
        <v>7030</v>
      </c>
      <c r="C43" s="9" t="s">
        <v>9</v>
      </c>
      <c r="D43" s="9">
        <v>100</v>
      </c>
      <c r="E43" s="27">
        <v>12.62</v>
      </c>
      <c r="F43" s="39">
        <f t="shared" si="0"/>
        <v>0.16</v>
      </c>
      <c r="G43" s="22">
        <v>16</v>
      </c>
      <c r="H43" s="27">
        <v>12.62</v>
      </c>
      <c r="I43" s="27">
        <f t="shared" si="1"/>
        <v>3.3800000000000008</v>
      </c>
      <c r="J43" s="34">
        <f t="shared" si="2"/>
        <v>26.782884310618083</v>
      </c>
    </row>
    <row r="44" spans="1:10">
      <c r="A44" s="8" t="s">
        <v>106</v>
      </c>
      <c r="B44" s="9">
        <v>70301</v>
      </c>
      <c r="C44" s="9" t="s">
        <v>105</v>
      </c>
      <c r="D44" s="9">
        <v>1</v>
      </c>
      <c r="F44" s="39">
        <f>G44/(10*16)</f>
        <v>0.10062500000000001</v>
      </c>
      <c r="G44" s="22">
        <v>16.100000000000001</v>
      </c>
      <c r="H44" s="27">
        <v>11.9</v>
      </c>
      <c r="I44" s="27">
        <f t="shared" si="1"/>
        <v>4.2000000000000011</v>
      </c>
      <c r="J44" s="34">
        <f t="shared" si="2"/>
        <v>35.294117647058833</v>
      </c>
    </row>
    <row r="45" spans="1:10">
      <c r="A45" s="12" t="s">
        <v>5</v>
      </c>
      <c r="B45" s="14"/>
      <c r="C45" s="14"/>
      <c r="D45" s="14"/>
      <c r="E45" s="26"/>
      <c r="F45" s="38"/>
      <c r="G45" s="20"/>
      <c r="H45" s="26"/>
      <c r="I45" s="26"/>
      <c r="J45" s="33"/>
    </row>
    <row r="46" spans="1:10">
      <c r="A46" s="6" t="s">
        <v>6</v>
      </c>
      <c r="B46" s="7">
        <v>8001</v>
      </c>
      <c r="C46" s="7" t="s">
        <v>7</v>
      </c>
      <c r="D46" s="7">
        <v>380</v>
      </c>
      <c r="E46" s="27">
        <v>17.57</v>
      </c>
      <c r="F46" s="39">
        <f t="shared" si="0"/>
        <v>6.5789473684210523E-2</v>
      </c>
      <c r="G46" s="21">
        <v>25</v>
      </c>
      <c r="H46" s="27">
        <v>19.82</v>
      </c>
      <c r="I46" s="27">
        <f t="shared" si="1"/>
        <v>5.18</v>
      </c>
      <c r="J46" s="34">
        <f t="shared" si="2"/>
        <v>26.135216952573149</v>
      </c>
    </row>
    <row r="47" spans="1:10">
      <c r="A47" s="12" t="s">
        <v>15</v>
      </c>
      <c r="B47" s="14"/>
      <c r="C47" s="14"/>
      <c r="D47" s="14"/>
      <c r="E47" s="26"/>
      <c r="F47" s="38"/>
      <c r="G47" s="20"/>
      <c r="H47" s="26"/>
      <c r="I47" s="26"/>
      <c r="J47" s="33"/>
    </row>
    <row r="48" spans="1:10">
      <c r="A48" s="6" t="s">
        <v>16</v>
      </c>
      <c r="B48" s="7">
        <v>7010</v>
      </c>
      <c r="C48" s="7" t="s">
        <v>10</v>
      </c>
      <c r="D48" s="7">
        <v>200</v>
      </c>
      <c r="E48" s="27">
        <v>20</v>
      </c>
      <c r="F48" s="39">
        <f t="shared" si="0"/>
        <v>0.13500000000000001</v>
      </c>
      <c r="G48" s="21">
        <v>27</v>
      </c>
      <c r="H48" s="27">
        <v>20</v>
      </c>
      <c r="I48" s="27">
        <f t="shared" si="1"/>
        <v>7</v>
      </c>
      <c r="J48" s="34">
        <f t="shared" si="2"/>
        <v>35.000000000000007</v>
      </c>
    </row>
    <row r="49" spans="1:10">
      <c r="A49" s="6" t="s">
        <v>18</v>
      </c>
      <c r="B49" s="7">
        <v>7011</v>
      </c>
      <c r="C49" s="7" t="s">
        <v>10</v>
      </c>
      <c r="D49" s="7">
        <v>200</v>
      </c>
      <c r="E49" s="27">
        <v>20</v>
      </c>
      <c r="F49" s="39">
        <f t="shared" si="0"/>
        <v>0.13500000000000001</v>
      </c>
      <c r="G49" s="21">
        <v>27</v>
      </c>
      <c r="H49" s="27">
        <v>20</v>
      </c>
      <c r="I49" s="27">
        <f t="shared" si="1"/>
        <v>7</v>
      </c>
      <c r="J49" s="34">
        <f t="shared" si="2"/>
        <v>35.000000000000007</v>
      </c>
    </row>
    <row r="50" spans="1:10">
      <c r="A50" s="6"/>
      <c r="B50" s="7"/>
      <c r="C50" s="7"/>
      <c r="D50" s="7"/>
      <c r="G50" s="21"/>
    </row>
    <row r="51" spans="1:10">
      <c r="A51" s="6"/>
      <c r="B51" s="7"/>
      <c r="C51" s="7"/>
      <c r="D51" s="7"/>
      <c r="G51" s="21"/>
    </row>
    <row r="52" spans="1:10">
      <c r="A52" s="6"/>
      <c r="B52" s="7"/>
      <c r="C52" s="7"/>
      <c r="D52" s="7"/>
      <c r="G52" s="21"/>
    </row>
    <row r="53" spans="1:10">
      <c r="A53" s="12" t="s">
        <v>85</v>
      </c>
      <c r="B53" s="14"/>
      <c r="C53" s="14"/>
      <c r="D53" s="14"/>
      <c r="E53" s="26"/>
      <c r="F53" s="38"/>
      <c r="G53" s="20"/>
      <c r="H53" s="26"/>
      <c r="I53" s="26"/>
      <c r="J53" s="33"/>
    </row>
    <row r="54" spans="1:10">
      <c r="A54" s="6" t="s">
        <v>86</v>
      </c>
      <c r="B54" s="7">
        <v>7221</v>
      </c>
      <c r="C54" s="7" t="s">
        <v>11</v>
      </c>
      <c r="D54" s="7">
        <v>200</v>
      </c>
      <c r="E54" s="27">
        <v>29</v>
      </c>
      <c r="F54" s="39">
        <f t="shared" si="0"/>
        <v>0.2</v>
      </c>
      <c r="G54" s="21">
        <v>40</v>
      </c>
      <c r="H54" s="27">
        <v>29</v>
      </c>
      <c r="I54" s="27">
        <f t="shared" si="1"/>
        <v>11</v>
      </c>
      <c r="J54" s="34">
        <f t="shared" si="2"/>
        <v>37.931034482758633</v>
      </c>
    </row>
    <row r="55" spans="1:10">
      <c r="A55" s="6" t="s">
        <v>87</v>
      </c>
      <c r="B55" s="7">
        <v>7222</v>
      </c>
      <c r="C55" s="7" t="s">
        <v>11</v>
      </c>
      <c r="D55" s="7">
        <v>200</v>
      </c>
      <c r="E55" s="27">
        <v>29</v>
      </c>
      <c r="F55" s="39">
        <f t="shared" si="0"/>
        <v>0.2</v>
      </c>
      <c r="G55" s="21">
        <v>40</v>
      </c>
      <c r="H55" s="27">
        <v>29</v>
      </c>
      <c r="I55" s="27">
        <f t="shared" si="1"/>
        <v>11</v>
      </c>
      <c r="J55" s="34">
        <f t="shared" si="2"/>
        <v>37.931034482758633</v>
      </c>
    </row>
    <row r="56" spans="1:10">
      <c r="A56" s="6" t="s">
        <v>88</v>
      </c>
      <c r="B56" s="7">
        <v>7223</v>
      </c>
      <c r="C56" s="7" t="s">
        <v>11</v>
      </c>
      <c r="D56" s="7">
        <v>200</v>
      </c>
      <c r="E56" s="27">
        <v>29</v>
      </c>
      <c r="F56" s="39">
        <f t="shared" si="0"/>
        <v>0.2</v>
      </c>
      <c r="G56" s="21">
        <v>40</v>
      </c>
      <c r="H56" s="27">
        <v>29</v>
      </c>
      <c r="I56" s="27">
        <f t="shared" si="1"/>
        <v>11</v>
      </c>
      <c r="J56" s="34">
        <f t="shared" si="2"/>
        <v>37.931034482758633</v>
      </c>
    </row>
    <row r="57" spans="1:10">
      <c r="A57" s="6" t="s">
        <v>89</v>
      </c>
      <c r="B57" s="7">
        <v>7220</v>
      </c>
      <c r="C57" s="7" t="s">
        <v>14</v>
      </c>
      <c r="D57" s="7">
        <v>200</v>
      </c>
      <c r="E57" s="27">
        <v>22.5</v>
      </c>
      <c r="F57" s="39">
        <f t="shared" si="0"/>
        <v>0.15</v>
      </c>
      <c r="G57" s="21">
        <v>30</v>
      </c>
      <c r="H57" s="27">
        <v>22.5</v>
      </c>
      <c r="I57" s="27">
        <f t="shared" si="1"/>
        <v>7.5</v>
      </c>
      <c r="J57" s="34">
        <f t="shared" si="2"/>
        <v>33.333333333333329</v>
      </c>
    </row>
    <row r="58" spans="1:10">
      <c r="A58" s="12" t="s">
        <v>84</v>
      </c>
      <c r="B58" s="14"/>
      <c r="C58" s="14"/>
      <c r="D58" s="14"/>
      <c r="E58" s="26"/>
      <c r="F58" s="38"/>
      <c r="G58" s="20"/>
      <c r="H58" s="26"/>
      <c r="I58" s="26"/>
      <c r="J58" s="33"/>
    </row>
    <row r="59" spans="1:10">
      <c r="A59" s="6" t="s">
        <v>100</v>
      </c>
      <c r="B59" s="7">
        <v>7230</v>
      </c>
      <c r="C59" s="7" t="s">
        <v>17</v>
      </c>
      <c r="D59" s="7">
        <v>48</v>
      </c>
      <c r="E59" s="27">
        <v>12.72</v>
      </c>
      <c r="F59" s="39">
        <f t="shared" si="0"/>
        <v>0.375</v>
      </c>
      <c r="G59" s="21">
        <v>18</v>
      </c>
      <c r="H59" s="27">
        <v>12.72</v>
      </c>
      <c r="I59" s="27">
        <f t="shared" si="1"/>
        <v>5.2799999999999994</v>
      </c>
      <c r="J59" s="34">
        <f t="shared" si="2"/>
        <v>41.50943396226414</v>
      </c>
    </row>
    <row r="60" spans="1:10">
      <c r="A60" s="6" t="s">
        <v>101</v>
      </c>
      <c r="B60" s="7">
        <v>7231</v>
      </c>
      <c r="C60" s="7" t="s">
        <v>17</v>
      </c>
      <c r="D60" s="7">
        <v>48</v>
      </c>
      <c r="E60" s="27">
        <v>12.72</v>
      </c>
      <c r="F60" s="39">
        <f t="shared" si="0"/>
        <v>0.375</v>
      </c>
      <c r="G60" s="21">
        <v>18</v>
      </c>
      <c r="H60" s="27">
        <v>12.72</v>
      </c>
      <c r="I60" s="27">
        <f t="shared" si="1"/>
        <v>5.2799999999999994</v>
      </c>
      <c r="J60" s="34">
        <f t="shared" si="2"/>
        <v>41.50943396226414</v>
      </c>
    </row>
    <row r="61" spans="1:10">
      <c r="A61" s="6" t="s">
        <v>102</v>
      </c>
      <c r="B61" s="7">
        <v>7232</v>
      </c>
      <c r="C61" s="7" t="s">
        <v>17</v>
      </c>
      <c r="D61" s="7">
        <v>48</v>
      </c>
      <c r="E61" s="27">
        <v>12.72</v>
      </c>
      <c r="F61" s="39">
        <f t="shared" si="0"/>
        <v>0.375</v>
      </c>
      <c r="G61" s="21">
        <v>18</v>
      </c>
      <c r="H61" s="27">
        <v>12.72</v>
      </c>
      <c r="I61" s="27">
        <f t="shared" si="1"/>
        <v>5.2799999999999994</v>
      </c>
      <c r="J61" s="34">
        <f t="shared" si="2"/>
        <v>41.50943396226414</v>
      </c>
    </row>
    <row r="62" spans="1:10">
      <c r="A62" s="12" t="s">
        <v>19</v>
      </c>
      <c r="B62" s="14"/>
      <c r="C62" s="14"/>
      <c r="D62" s="14"/>
      <c r="E62" s="26"/>
      <c r="F62" s="38"/>
      <c r="G62" s="20"/>
      <c r="H62" s="26"/>
      <c r="I62" s="26"/>
      <c r="J62" s="33"/>
    </row>
    <row r="63" spans="1:10">
      <c r="A63" s="6" t="s">
        <v>62</v>
      </c>
      <c r="B63" s="7">
        <v>7201</v>
      </c>
      <c r="C63" s="7">
        <v>120</v>
      </c>
      <c r="D63" s="7">
        <v>1</v>
      </c>
      <c r="E63" s="27">
        <v>37.299999999999997</v>
      </c>
      <c r="F63" s="39">
        <f>G63/C63</f>
        <v>0.41249999999999998</v>
      </c>
      <c r="G63" s="21">
        <v>49.5</v>
      </c>
      <c r="H63" s="27">
        <v>37.299999999999997</v>
      </c>
      <c r="I63" s="27">
        <f t="shared" si="1"/>
        <v>12.200000000000003</v>
      </c>
      <c r="J63" s="34">
        <f t="shared" si="2"/>
        <v>32.707774798927616</v>
      </c>
    </row>
    <row r="64" spans="1:10">
      <c r="A64" s="6" t="s">
        <v>61</v>
      </c>
      <c r="B64" s="7">
        <v>7202</v>
      </c>
      <c r="C64" s="7">
        <v>20</v>
      </c>
      <c r="D64" s="7">
        <v>4</v>
      </c>
      <c r="E64" s="27">
        <v>24.86</v>
      </c>
      <c r="F64" s="39">
        <f>G64/(C64*D64)</f>
        <v>0.41249999999999998</v>
      </c>
      <c r="G64" s="21">
        <v>33</v>
      </c>
      <c r="H64" s="27">
        <v>24.86</v>
      </c>
      <c r="I64" s="27">
        <f t="shared" si="1"/>
        <v>8.14</v>
      </c>
      <c r="J64" s="34">
        <f t="shared" si="2"/>
        <v>32.743362831858413</v>
      </c>
    </row>
    <row r="65" spans="1:10">
      <c r="A65" s="6" t="s">
        <v>59</v>
      </c>
      <c r="B65" s="7">
        <v>7203</v>
      </c>
      <c r="C65" s="7">
        <v>20</v>
      </c>
      <c r="D65" s="7">
        <v>4</v>
      </c>
      <c r="E65" s="27">
        <v>24.86</v>
      </c>
      <c r="F65" s="39">
        <f>G65/(C65*D65)</f>
        <v>0.41249999999999998</v>
      </c>
      <c r="G65" s="21">
        <v>33</v>
      </c>
      <c r="H65" s="27">
        <v>24.86</v>
      </c>
      <c r="I65" s="27">
        <f t="shared" si="1"/>
        <v>8.14</v>
      </c>
      <c r="J65" s="34">
        <f t="shared" si="2"/>
        <v>32.743362831858413</v>
      </c>
    </row>
    <row r="66" spans="1:10">
      <c r="A66" s="6" t="s">
        <v>60</v>
      </c>
      <c r="B66" s="7">
        <v>7204</v>
      </c>
      <c r="C66" s="7">
        <v>20</v>
      </c>
      <c r="D66" s="7">
        <v>4</v>
      </c>
      <c r="E66" s="27">
        <v>24.86</v>
      </c>
      <c r="F66" s="39">
        <f>G66/(C66*D66)</f>
        <v>0.41249999999999998</v>
      </c>
      <c r="G66" s="21">
        <v>33</v>
      </c>
      <c r="H66" s="27">
        <v>24.86</v>
      </c>
      <c r="I66" s="27">
        <f t="shared" si="1"/>
        <v>8.14</v>
      </c>
      <c r="J66" s="34">
        <f t="shared" si="2"/>
        <v>32.743362831858413</v>
      </c>
    </row>
    <row r="67" spans="1:10">
      <c r="A67" s="6" t="s">
        <v>82</v>
      </c>
      <c r="B67" s="7">
        <v>7205</v>
      </c>
      <c r="C67" s="7">
        <v>20</v>
      </c>
      <c r="D67" s="7">
        <v>4</v>
      </c>
      <c r="E67" s="27">
        <v>24.86</v>
      </c>
      <c r="F67" s="39">
        <f>G67/(C67*D67)</f>
        <v>0.41249999999999998</v>
      </c>
      <c r="G67" s="21">
        <v>33</v>
      </c>
      <c r="H67" s="27">
        <v>24.86</v>
      </c>
      <c r="I67" s="27">
        <f t="shared" si="1"/>
        <v>8.14</v>
      </c>
      <c r="J67" s="34">
        <f t="shared" si="2"/>
        <v>32.743362831858413</v>
      </c>
    </row>
    <row r="68" spans="1:10">
      <c r="A68" s="4" t="s">
        <v>25</v>
      </c>
      <c r="B68" s="14"/>
      <c r="C68" s="14"/>
      <c r="D68" s="14"/>
      <c r="E68" s="26"/>
      <c r="F68" s="38"/>
      <c r="G68" s="20"/>
      <c r="H68" s="26"/>
      <c r="I68" s="26"/>
      <c r="J68" s="33"/>
    </row>
    <row r="69" spans="1:10">
      <c r="A69" s="11" t="s">
        <v>26</v>
      </c>
      <c r="B69" s="7">
        <v>7241</v>
      </c>
      <c r="C69" s="7" t="s">
        <v>9</v>
      </c>
      <c r="D69" s="7">
        <v>144</v>
      </c>
      <c r="E69" s="27">
        <v>16.55</v>
      </c>
      <c r="F69" s="39">
        <f t="shared" ref="F69:F94" si="3">G69/D69</f>
        <v>0.1545138888888889</v>
      </c>
      <c r="G69" s="21">
        <v>22.25</v>
      </c>
      <c r="H69" s="27">
        <v>16.55</v>
      </c>
      <c r="I69" s="27">
        <f t="shared" ref="I69:I94" si="4">G69-H69</f>
        <v>5.6999999999999993</v>
      </c>
      <c r="J69" s="34">
        <f t="shared" ref="J69:J94" si="5">(G69/H69 -1)*100</f>
        <v>34.44108761329305</v>
      </c>
    </row>
    <row r="70" spans="1:10">
      <c r="A70" s="11" t="s">
        <v>27</v>
      </c>
      <c r="B70" s="7">
        <v>7240</v>
      </c>
      <c r="C70" s="7" t="s">
        <v>9</v>
      </c>
      <c r="D70" s="7">
        <v>144</v>
      </c>
      <c r="E70" s="27">
        <v>16.55</v>
      </c>
      <c r="F70" s="39">
        <f t="shared" si="3"/>
        <v>0.1545138888888889</v>
      </c>
      <c r="G70" s="21">
        <v>22.25</v>
      </c>
      <c r="H70" s="27">
        <v>16.55</v>
      </c>
      <c r="I70" s="27">
        <f t="shared" si="4"/>
        <v>5.6999999999999993</v>
      </c>
      <c r="J70" s="34">
        <f t="shared" si="5"/>
        <v>34.44108761329305</v>
      </c>
    </row>
    <row r="71" spans="1:10">
      <c r="A71" s="12" t="s">
        <v>20</v>
      </c>
      <c r="B71" s="14"/>
      <c r="C71" s="14"/>
      <c r="D71" s="14"/>
      <c r="E71" s="26"/>
      <c r="F71" s="38"/>
      <c r="G71" s="20"/>
      <c r="H71" s="26"/>
      <c r="I71" s="26"/>
      <c r="J71" s="33"/>
    </row>
    <row r="72" spans="1:10">
      <c r="A72" s="6" t="s">
        <v>24</v>
      </c>
      <c r="B72" s="7">
        <v>7049</v>
      </c>
      <c r="C72" s="7" t="s">
        <v>22</v>
      </c>
      <c r="D72" s="7">
        <v>200</v>
      </c>
      <c r="E72" s="27">
        <v>20</v>
      </c>
      <c r="F72" s="39">
        <f t="shared" si="3"/>
        <v>0.14000000000000001</v>
      </c>
      <c r="G72" s="21">
        <v>28</v>
      </c>
      <c r="H72" s="27">
        <v>20</v>
      </c>
      <c r="I72" s="27">
        <f t="shared" si="4"/>
        <v>8</v>
      </c>
      <c r="J72" s="34">
        <f t="shared" si="5"/>
        <v>39.999999999999993</v>
      </c>
    </row>
    <row r="73" spans="1:10">
      <c r="A73" s="12" t="s">
        <v>104</v>
      </c>
      <c r="B73" s="14"/>
      <c r="C73" s="14"/>
      <c r="D73" s="14"/>
      <c r="E73" s="26"/>
      <c r="F73" s="38"/>
      <c r="G73" s="20"/>
      <c r="H73" s="26"/>
      <c r="I73" s="26"/>
      <c r="J73" s="33"/>
    </row>
    <row r="74" spans="1:10">
      <c r="A74" s="6" t="s">
        <v>112</v>
      </c>
      <c r="B74" s="19">
        <v>7052</v>
      </c>
      <c r="C74" s="7" t="s">
        <v>114</v>
      </c>
      <c r="D74" s="19">
        <v>600</v>
      </c>
      <c r="F74" s="39">
        <f t="shared" si="3"/>
        <v>0.14499999999999999</v>
      </c>
      <c r="G74" s="24">
        <v>87</v>
      </c>
      <c r="H74" s="27">
        <v>64.150000000000006</v>
      </c>
      <c r="I74" s="27">
        <f t="shared" si="4"/>
        <v>22.849999999999994</v>
      </c>
      <c r="J74" s="34">
        <f t="shared" si="5"/>
        <v>35.619641465315645</v>
      </c>
    </row>
    <row r="75" spans="1:10">
      <c r="A75" s="6" t="s">
        <v>113</v>
      </c>
      <c r="B75" s="19">
        <v>7053</v>
      </c>
      <c r="C75" s="7" t="s">
        <v>114</v>
      </c>
      <c r="D75" s="19">
        <v>100</v>
      </c>
      <c r="E75" s="27">
        <v>14.5</v>
      </c>
      <c r="F75" s="39">
        <f t="shared" si="3"/>
        <v>0.14499999999999999</v>
      </c>
      <c r="G75" s="24">
        <v>14.5</v>
      </c>
      <c r="H75" s="27">
        <v>10.69</v>
      </c>
      <c r="I75" s="27">
        <f>G75-H75</f>
        <v>3.8100000000000005</v>
      </c>
      <c r="J75" s="34">
        <f>(G75/H75 -1)*100</f>
        <v>35.640785781103837</v>
      </c>
    </row>
    <row r="76" spans="1:10">
      <c r="A76" s="12" t="s">
        <v>0</v>
      </c>
      <c r="B76" s="14"/>
      <c r="C76" s="14"/>
      <c r="D76" s="14"/>
      <c r="E76" s="26"/>
      <c r="F76" s="38"/>
      <c r="G76" s="20"/>
      <c r="H76" s="26"/>
      <c r="I76" s="26"/>
      <c r="J76" s="33"/>
    </row>
    <row r="77" spans="1:10">
      <c r="A77" s="6" t="s">
        <v>1</v>
      </c>
      <c r="B77" s="7">
        <v>7002</v>
      </c>
      <c r="C77" s="7" t="s">
        <v>2</v>
      </c>
      <c r="D77" s="7">
        <v>12</v>
      </c>
      <c r="E77" s="27">
        <v>4.8</v>
      </c>
      <c r="F77" s="39">
        <f t="shared" si="3"/>
        <v>0.54166666666666663</v>
      </c>
      <c r="G77" s="21">
        <v>6.5</v>
      </c>
      <c r="H77" s="27">
        <v>4.8</v>
      </c>
      <c r="I77" s="27">
        <f t="shared" si="4"/>
        <v>1.7000000000000002</v>
      </c>
      <c r="J77" s="34">
        <f t="shared" si="5"/>
        <v>35.416666666666671</v>
      </c>
    </row>
    <row r="78" spans="1:10">
      <c r="A78" s="6" t="s">
        <v>3</v>
      </c>
      <c r="B78" s="7">
        <v>7001</v>
      </c>
      <c r="C78" s="7" t="s">
        <v>4</v>
      </c>
      <c r="D78" s="7">
        <v>12</v>
      </c>
      <c r="E78" s="27">
        <v>4.8</v>
      </c>
      <c r="F78" s="39">
        <f t="shared" si="3"/>
        <v>0.54166666666666663</v>
      </c>
      <c r="G78" s="21">
        <v>6.5</v>
      </c>
      <c r="H78" s="27">
        <v>4.8</v>
      </c>
      <c r="I78" s="27">
        <f t="shared" si="4"/>
        <v>1.7000000000000002</v>
      </c>
      <c r="J78" s="34">
        <f t="shared" si="5"/>
        <v>35.416666666666671</v>
      </c>
    </row>
    <row r="79" spans="1:10">
      <c r="A79" s="12" t="s">
        <v>21</v>
      </c>
      <c r="B79" s="14"/>
      <c r="C79" s="14"/>
      <c r="D79" s="14"/>
      <c r="E79" s="26"/>
      <c r="F79" s="38"/>
      <c r="G79" s="20"/>
      <c r="H79" s="26"/>
      <c r="I79" s="26"/>
      <c r="J79" s="33"/>
    </row>
    <row r="80" spans="1:10">
      <c r="A80" s="6" t="s">
        <v>28</v>
      </c>
      <c r="B80" s="7">
        <v>7040</v>
      </c>
      <c r="C80" s="7" t="s">
        <v>23</v>
      </c>
      <c r="D80" s="7">
        <v>12</v>
      </c>
      <c r="E80" s="27">
        <v>7.6</v>
      </c>
      <c r="F80" s="39">
        <f t="shared" si="3"/>
        <v>0.79999999999999993</v>
      </c>
      <c r="G80" s="21">
        <v>9.6</v>
      </c>
      <c r="H80" s="27">
        <v>7.6</v>
      </c>
      <c r="I80" s="27">
        <f t="shared" si="4"/>
        <v>2</v>
      </c>
      <c r="J80" s="34">
        <f t="shared" si="5"/>
        <v>26.315789473684205</v>
      </c>
    </row>
    <row r="81" spans="1:10">
      <c r="A81" s="6" t="s">
        <v>29</v>
      </c>
      <c r="B81" s="7">
        <v>7041</v>
      </c>
      <c r="C81" s="7" t="s">
        <v>23</v>
      </c>
      <c r="D81" s="7">
        <v>12</v>
      </c>
      <c r="E81" s="27">
        <v>7.6</v>
      </c>
      <c r="F81" s="39">
        <f t="shared" si="3"/>
        <v>0.79999999999999993</v>
      </c>
      <c r="G81" s="21">
        <v>9.6</v>
      </c>
      <c r="H81" s="27">
        <v>7.6</v>
      </c>
      <c r="I81" s="27">
        <f t="shared" si="4"/>
        <v>2</v>
      </c>
      <c r="J81" s="34">
        <f t="shared" si="5"/>
        <v>26.315789473684205</v>
      </c>
    </row>
    <row r="82" spans="1:10">
      <c r="A82" s="6" t="s">
        <v>83</v>
      </c>
      <c r="B82" s="7">
        <v>7042</v>
      </c>
      <c r="C82" s="7" t="s">
        <v>23</v>
      </c>
      <c r="D82" s="7">
        <v>12</v>
      </c>
      <c r="E82" s="27">
        <v>7.6</v>
      </c>
      <c r="F82" s="39">
        <f t="shared" si="3"/>
        <v>0.79999999999999993</v>
      </c>
      <c r="G82" s="21">
        <v>9.6</v>
      </c>
      <c r="H82" s="27">
        <v>7.6</v>
      </c>
      <c r="I82" s="27">
        <f t="shared" si="4"/>
        <v>2</v>
      </c>
      <c r="J82" s="34">
        <f t="shared" si="5"/>
        <v>26.315789473684205</v>
      </c>
    </row>
    <row r="83" spans="1:10">
      <c r="A83" s="12" t="s">
        <v>51</v>
      </c>
      <c r="B83" s="14"/>
      <c r="C83" s="14"/>
      <c r="D83" s="14"/>
      <c r="E83" s="26"/>
      <c r="F83" s="38"/>
      <c r="G83" s="20"/>
      <c r="H83" s="26"/>
      <c r="I83" s="26"/>
      <c r="J83" s="33"/>
    </row>
    <row r="84" spans="1:10">
      <c r="A84" s="6" t="s">
        <v>63</v>
      </c>
      <c r="B84" s="7">
        <v>8002</v>
      </c>
      <c r="C84" s="7" t="s">
        <v>7</v>
      </c>
      <c r="D84" s="7">
        <v>24</v>
      </c>
      <c r="E84" s="27">
        <v>8.5</v>
      </c>
      <c r="F84" s="39">
        <f t="shared" si="3"/>
        <v>0.47916666666666669</v>
      </c>
      <c r="G84" s="21">
        <v>11.5</v>
      </c>
      <c r="H84" s="27">
        <v>8.5</v>
      </c>
      <c r="I84" s="27">
        <f t="shared" si="4"/>
        <v>3</v>
      </c>
      <c r="J84" s="34">
        <f t="shared" si="5"/>
        <v>35.294117647058833</v>
      </c>
    </row>
    <row r="85" spans="1:10">
      <c r="A85" s="6" t="s">
        <v>103</v>
      </c>
      <c r="B85" s="19">
        <v>8003</v>
      </c>
      <c r="C85" s="7" t="s">
        <v>7</v>
      </c>
      <c r="D85" s="7">
        <v>24</v>
      </c>
      <c r="E85" s="27">
        <v>8.5</v>
      </c>
      <c r="F85" s="39">
        <f t="shared" si="3"/>
        <v>0.47916666666666669</v>
      </c>
      <c r="G85" s="24">
        <v>11.5</v>
      </c>
      <c r="H85" s="27">
        <v>8.5</v>
      </c>
      <c r="I85" s="27">
        <f t="shared" si="4"/>
        <v>3</v>
      </c>
      <c r="J85" s="34">
        <f t="shared" si="5"/>
        <v>35.294117647058833</v>
      </c>
    </row>
    <row r="86" spans="1:10">
      <c r="A86" s="12" t="s">
        <v>52</v>
      </c>
      <c r="B86" s="14"/>
      <c r="C86" s="14"/>
      <c r="D86" s="14"/>
      <c r="E86" s="26"/>
      <c r="F86" s="38"/>
      <c r="G86" s="20"/>
      <c r="H86" s="26"/>
      <c r="I86" s="26"/>
      <c r="J86" s="33"/>
    </row>
    <row r="87" spans="1:10">
      <c r="A87" s="15" t="s">
        <v>64</v>
      </c>
      <c r="B87" s="16">
        <v>7402</v>
      </c>
      <c r="C87" s="16" t="s">
        <v>10</v>
      </c>
      <c r="D87" s="16">
        <v>300</v>
      </c>
      <c r="E87" s="27">
        <v>26</v>
      </c>
      <c r="F87" s="39">
        <f t="shared" si="3"/>
        <v>0.12416666666666666</v>
      </c>
      <c r="G87" s="21">
        <v>37.25</v>
      </c>
      <c r="H87" s="27">
        <v>27.5</v>
      </c>
      <c r="I87" s="27">
        <f t="shared" si="4"/>
        <v>9.75</v>
      </c>
      <c r="J87" s="34">
        <f t="shared" si="5"/>
        <v>35.454545454545453</v>
      </c>
    </row>
    <row r="88" spans="1:10">
      <c r="A88" s="15" t="s">
        <v>65</v>
      </c>
      <c r="B88" s="16">
        <v>7404</v>
      </c>
      <c r="C88" s="16" t="s">
        <v>10</v>
      </c>
      <c r="D88" s="16">
        <v>300</v>
      </c>
      <c r="E88" s="27">
        <v>26</v>
      </c>
      <c r="F88" s="39">
        <f t="shared" si="3"/>
        <v>0.12416666666666666</v>
      </c>
      <c r="G88" s="21">
        <v>37.25</v>
      </c>
      <c r="H88" s="27">
        <v>27.5</v>
      </c>
      <c r="I88" s="27">
        <f t="shared" si="4"/>
        <v>9.75</v>
      </c>
      <c r="J88" s="34">
        <f t="shared" si="5"/>
        <v>35.454545454545453</v>
      </c>
    </row>
    <row r="89" spans="1:10">
      <c r="A89" s="15" t="s">
        <v>66</v>
      </c>
      <c r="B89" s="16">
        <v>7405</v>
      </c>
      <c r="C89" s="16" t="s">
        <v>10</v>
      </c>
      <c r="D89" s="16">
        <v>300</v>
      </c>
      <c r="E89" s="27">
        <v>27</v>
      </c>
      <c r="F89" s="39">
        <f t="shared" si="3"/>
        <v>0.12416666666666666</v>
      </c>
      <c r="G89" s="21">
        <v>37.25</v>
      </c>
      <c r="H89" s="27">
        <v>27.5</v>
      </c>
      <c r="I89" s="27">
        <f t="shared" si="4"/>
        <v>9.75</v>
      </c>
      <c r="J89" s="34">
        <f t="shared" si="5"/>
        <v>35.454545454545453</v>
      </c>
    </row>
    <row r="90" spans="1:10">
      <c r="A90" s="15" t="s">
        <v>67</v>
      </c>
      <c r="B90" s="16">
        <v>7409</v>
      </c>
      <c r="C90" s="16" t="s">
        <v>10</v>
      </c>
      <c r="D90" s="16">
        <v>300</v>
      </c>
      <c r="E90" s="27">
        <v>27</v>
      </c>
      <c r="F90" s="39">
        <f t="shared" si="3"/>
        <v>0.12416666666666666</v>
      </c>
      <c r="G90" s="21">
        <v>37.25</v>
      </c>
      <c r="H90" s="27">
        <v>27.5</v>
      </c>
      <c r="I90" s="27">
        <f t="shared" si="4"/>
        <v>9.75</v>
      </c>
      <c r="J90" s="34">
        <f t="shared" si="5"/>
        <v>35.454545454545453</v>
      </c>
    </row>
    <row r="91" spans="1:10">
      <c r="A91" s="12" t="s">
        <v>53</v>
      </c>
      <c r="B91" s="14"/>
      <c r="C91" s="14"/>
      <c r="D91" s="14"/>
      <c r="E91" s="26"/>
      <c r="F91" s="38"/>
      <c r="G91" s="20"/>
      <c r="H91" s="26"/>
      <c r="I91" s="26"/>
      <c r="J91" s="33"/>
    </row>
    <row r="92" spans="1:10">
      <c r="A92" s="15" t="s">
        <v>68</v>
      </c>
      <c r="B92" s="16">
        <v>7031</v>
      </c>
      <c r="C92" s="16" t="s">
        <v>9</v>
      </c>
      <c r="D92" s="16">
        <v>60</v>
      </c>
      <c r="E92" s="27">
        <v>14.4</v>
      </c>
      <c r="F92" s="39">
        <f t="shared" si="3"/>
        <v>0.34166666666666667</v>
      </c>
      <c r="G92" s="21">
        <v>20.5</v>
      </c>
      <c r="H92" s="27">
        <v>15.4</v>
      </c>
      <c r="I92" s="27">
        <f t="shared" si="4"/>
        <v>5.0999999999999996</v>
      </c>
      <c r="J92" s="34">
        <f t="shared" si="5"/>
        <v>33.116883116883123</v>
      </c>
    </row>
    <row r="93" spans="1:10">
      <c r="A93" s="15" t="s">
        <v>69</v>
      </c>
      <c r="B93" s="16">
        <v>7032</v>
      </c>
      <c r="C93" s="16" t="s">
        <v>9</v>
      </c>
      <c r="D93" s="16">
        <v>60</v>
      </c>
      <c r="E93" s="27">
        <v>14.4</v>
      </c>
      <c r="F93" s="39">
        <f t="shared" si="3"/>
        <v>0.34166666666666667</v>
      </c>
      <c r="G93" s="21">
        <v>20.5</v>
      </c>
      <c r="H93" s="27">
        <v>15.4</v>
      </c>
      <c r="I93" s="27">
        <f t="shared" si="4"/>
        <v>5.0999999999999996</v>
      </c>
      <c r="J93" s="34">
        <f t="shared" si="5"/>
        <v>33.116883116883123</v>
      </c>
    </row>
    <row r="94" spans="1:10">
      <c r="A94" s="15" t="s">
        <v>70</v>
      </c>
      <c r="B94" s="16">
        <v>7033</v>
      </c>
      <c r="C94" s="16" t="s">
        <v>9</v>
      </c>
      <c r="D94" s="16">
        <v>60</v>
      </c>
      <c r="E94" s="27">
        <v>14.4</v>
      </c>
      <c r="F94" s="39">
        <f t="shared" si="3"/>
        <v>0.34166666666666667</v>
      </c>
      <c r="G94" s="21">
        <v>20.5</v>
      </c>
      <c r="H94" s="27">
        <v>15.4</v>
      </c>
      <c r="I94" s="27">
        <f t="shared" si="4"/>
        <v>5.0999999999999996</v>
      </c>
      <c r="J94" s="34">
        <f t="shared" si="5"/>
        <v>33.116883116883123</v>
      </c>
    </row>
    <row r="95" spans="1:10">
      <c r="G95" s="25"/>
    </row>
  </sheetData>
  <mergeCells count="5">
    <mergeCell ref="A1:C1"/>
    <mergeCell ref="E1:E2"/>
    <mergeCell ref="H1:H2"/>
    <mergeCell ref="J1:J2"/>
    <mergeCell ref="I1:I2"/>
  </mergeCells>
  <phoneticPr fontId="8" type="noConversion"/>
  <pageMargins left="0.75" right="0.75" top="0.75" bottom="0.75" header="0.5" footer="0.25"/>
  <pageSetup orientation="portrait" horizontalDpi="300" verticalDpi="300" r:id="rId1"/>
  <headerFooter alignWithMargins="0">
    <oddHeader>&amp;C&amp;"Tahoma,Bold"&amp;14&amp;EConfidential - DO NOT COPY or REDISTRIBUTE</oddHeader>
    <oddFooter>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One Column Order Guide</vt:lpstr>
      <vt:lpstr>Confidental - Do Not Print</vt:lpstr>
      <vt:lpstr>'One Column Order Guide'!Print_Area</vt:lpstr>
      <vt:lpstr>'Confidental - Do Not Print'!Print_Titles</vt:lpstr>
      <vt:lpstr>'One Column Order Guide'!Print_Titles</vt:lpstr>
    </vt:vector>
  </TitlesOfParts>
  <Company>Commercial Food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Link</dc:creator>
  <cp:lastModifiedBy>Shawn Robertson</cp:lastModifiedBy>
  <cp:lastPrinted>2017-01-24T17:03:48Z</cp:lastPrinted>
  <dcterms:created xsi:type="dcterms:W3CDTF">2001-08-20T20:41:54Z</dcterms:created>
  <dcterms:modified xsi:type="dcterms:W3CDTF">2017-03-21T15:03:44Z</dcterms:modified>
</cp:coreProperties>
</file>